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O:\AP\000 Personen\bat\EP2050+\Publikation Dezember 2021 - korr April 2022\EP2050+_Szenarienergebnisse_Details_Sensitivitäten\"/>
    </mc:Choice>
  </mc:AlternateContent>
  <bookViews>
    <workbookView xWindow="-120" yWindow="-120" windowWidth="29040" windowHeight="15840"/>
  </bookViews>
  <sheets>
    <sheet name="Titelblatt" sheetId="13" r:id="rId1"/>
    <sheet name="Inhaltsverzeichnis" sheetId="11" r:id="rId2"/>
    <sheet name="01 Stromverbrauch" sheetId="2" r:id="rId3"/>
    <sheet name="02 Stromerzeugung" sheetId="3" r:id="rId4"/>
    <sheet name="03 installierte Leistung" sheetId="5" r:id="rId5"/>
    <sheet name="04 Stromerzeugung Winter" sheetId="6" r:id="rId6"/>
    <sheet name="05 Stromerzeugung Sommer" sheetId="7" r:id="rId7"/>
    <sheet name="06 Strompreise" sheetId="8" r:id="rId8"/>
    <sheet name="07 Wärmeerzeugung" sheetId="9" r:id="rId9"/>
    <sheet name="08 PtX" sheetId="10" r:id="rId10"/>
  </sheets>
  <calcPr calcId="191029" concurrentManualCount="3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F29" i="7" l="1"/>
  <c r="BE29" i="7"/>
  <c r="BD29" i="7"/>
  <c r="BC29" i="7"/>
  <c r="BB29" i="7"/>
  <c r="BJ38" i="7" l="1"/>
  <c r="BD38" i="7"/>
  <c r="BC38" i="7"/>
  <c r="BL39" i="6"/>
  <c r="BI38" i="7"/>
  <c r="BG38" i="7"/>
  <c r="BF38" i="7"/>
  <c r="BE38" i="7"/>
  <c r="BJ39" i="6"/>
  <c r="BC39" i="6"/>
  <c r="BL38" i="7"/>
  <c r="BK38" i="7"/>
  <c r="BK39" i="7" s="1"/>
  <c r="BH38" i="7"/>
  <c r="BL29" i="7"/>
  <c r="BK29" i="7"/>
  <c r="BJ29" i="7"/>
  <c r="BI29" i="7"/>
  <c r="BH29" i="7"/>
  <c r="BG29" i="7"/>
  <c r="BI39" i="6" l="1"/>
  <c r="BL39" i="7"/>
  <c r="BD39" i="6"/>
  <c r="BE39" i="6"/>
  <c r="BC39" i="7"/>
  <c r="BF39" i="6"/>
  <c r="BD39" i="7"/>
  <c r="BG39" i="6"/>
  <c r="BE39" i="7"/>
  <c r="BH39" i="7"/>
  <c r="BK39" i="6"/>
  <c r="BI39" i="7"/>
  <c r="BF39" i="7"/>
  <c r="BG39" i="7"/>
  <c r="BJ39" i="7"/>
  <c r="BH39" i="6"/>
  <c r="W39" i="6" l="1"/>
  <c r="V39" i="6"/>
  <c r="U39" i="6"/>
  <c r="T39" i="6"/>
  <c r="S39" i="6"/>
  <c r="W38" i="7"/>
  <c r="V38" i="7"/>
  <c r="U38" i="7"/>
  <c r="T38" i="7"/>
  <c r="S38" i="7"/>
  <c r="T39" i="7" l="1"/>
  <c r="V39" i="7"/>
  <c r="S39" i="7"/>
  <c r="U39" i="7"/>
  <c r="W39" i="7"/>
  <c r="Y38" i="7"/>
  <c r="Y39" i="7" s="1"/>
  <c r="AA38" i="7"/>
  <c r="AA39" i="7" s="1"/>
  <c r="AC38" i="7"/>
  <c r="AC39" i="7" s="1"/>
  <c r="AE38" i="7"/>
  <c r="AE39" i="7" s="1"/>
  <c r="AG38" i="7"/>
  <c r="AG39" i="7" s="1"/>
  <c r="AI38" i="7"/>
  <c r="AI39" i="7" s="1"/>
  <c r="AK38" i="7"/>
  <c r="AK39" i="7" s="1"/>
  <c r="AM38" i="7"/>
  <c r="AM39" i="7" s="1"/>
  <c r="AO38" i="7"/>
  <c r="AO39" i="7" s="1"/>
  <c r="AQ38" i="7"/>
  <c r="AQ39" i="7" s="1"/>
  <c r="AS38" i="7"/>
  <c r="AS39" i="7" s="1"/>
  <c r="AU38" i="7"/>
  <c r="AU39" i="7" s="1"/>
  <c r="AW38" i="7"/>
  <c r="AW39" i="7" s="1"/>
  <c r="AY38" i="7"/>
  <c r="AY39" i="7" s="1"/>
  <c r="BA38" i="7"/>
  <c r="BA39" i="7" s="1"/>
  <c r="X38" i="7"/>
  <c r="X39" i="7" s="1"/>
  <c r="Z38" i="7"/>
  <c r="Z39" i="7" s="1"/>
  <c r="AB38" i="7"/>
  <c r="AB39" i="7" s="1"/>
  <c r="AD38" i="7"/>
  <c r="AD39" i="7" s="1"/>
  <c r="AF38" i="7"/>
  <c r="AF39" i="7" s="1"/>
  <c r="AH38" i="7"/>
  <c r="AH39" i="7" s="1"/>
  <c r="AJ38" i="7"/>
  <c r="AJ39" i="7" s="1"/>
  <c r="AL38" i="7"/>
  <c r="AL39" i="7" s="1"/>
  <c r="AN38" i="7"/>
  <c r="AN39" i="7" s="1"/>
  <c r="AP38" i="7"/>
  <c r="AP39" i="7" s="1"/>
  <c r="AR38" i="7"/>
  <c r="AR39" i="7" s="1"/>
  <c r="AT38" i="7"/>
  <c r="AT39" i="7" s="1"/>
  <c r="AV38" i="7"/>
  <c r="AV39" i="7" s="1"/>
  <c r="AX38" i="7"/>
  <c r="AX39" i="7" s="1"/>
  <c r="AZ38" i="7"/>
  <c r="AZ39" i="7" s="1"/>
  <c r="BB38" i="7"/>
  <c r="BB39" i="7" s="1"/>
  <c r="B37" i="11"/>
  <c r="B34" i="11"/>
  <c r="B31" i="11"/>
  <c r="B28" i="11"/>
  <c r="B27" i="11"/>
  <c r="B24" i="11"/>
  <c r="B23" i="11"/>
  <c r="B20" i="11"/>
  <c r="B19" i="11"/>
  <c r="B16" i="11"/>
  <c r="B15" i="11"/>
  <c r="B14" i="11"/>
  <c r="B11" i="11"/>
  <c r="BB39" i="6" l="1"/>
  <c r="AZ39" i="6"/>
  <c r="AX39" i="6"/>
  <c r="AV39" i="6"/>
  <c r="AT39" i="6"/>
  <c r="AR39" i="6"/>
  <c r="AP39" i="6"/>
  <c r="AN39" i="6"/>
  <c r="AL39" i="6"/>
  <c r="AJ39" i="6"/>
  <c r="AH39" i="6"/>
  <c r="AF39" i="6"/>
  <c r="AD39" i="6"/>
  <c r="AB39" i="6"/>
  <c r="Z39" i="6"/>
  <c r="X39" i="6"/>
  <c r="BA39" i="6"/>
  <c r="AY39" i="6"/>
  <c r="AW39" i="6"/>
  <c r="AU39" i="6"/>
  <c r="AS39" i="6"/>
  <c r="AQ39" i="6"/>
  <c r="AO39" i="6"/>
  <c r="AM39" i="6"/>
  <c r="AK39" i="6"/>
  <c r="AI39" i="6"/>
  <c r="AG39" i="6"/>
  <c r="AE39" i="6"/>
  <c r="AC39" i="6"/>
  <c r="AA39" i="6"/>
  <c r="Y39" i="6"/>
</calcChain>
</file>

<file path=xl/sharedStrings.xml><?xml version="1.0" encoding="utf-8"?>
<sst xmlns="http://schemas.openxmlformats.org/spreadsheetml/2006/main" count="243" uniqueCount="141">
  <si>
    <t>zurück</t>
  </si>
  <si>
    <t>01 Stromverbrauch</t>
  </si>
  <si>
    <t>Stromverbrauch - Kalenderjahr</t>
  </si>
  <si>
    <t>Tabelle 01-01: Stromverbrauch nach Kalenderjahr</t>
  </si>
  <si>
    <t>Konventionell</t>
  </si>
  <si>
    <t>Elektrofahrzeuge Strasse</t>
  </si>
  <si>
    <t>Wärmepumpen</t>
  </si>
  <si>
    <t>Sonstiger Stromverbrauch</t>
  </si>
  <si>
    <t>Grosswärmepumpen</t>
  </si>
  <si>
    <t>Elektrolyse</t>
  </si>
  <si>
    <t>Sonstige (inkl. CCS)</t>
  </si>
  <si>
    <t>EEV Strom inkl. sonstiger Stromverbrauch</t>
  </si>
  <si>
    <t>Verluste</t>
  </si>
  <si>
    <t>Landesverbrauch</t>
  </si>
  <si>
    <t>Speicherpumpen</t>
  </si>
  <si>
    <t>davon Verbrauch Zubringerpumpen</t>
  </si>
  <si>
    <t>Bruttoverbrauch</t>
  </si>
  <si>
    <t>Einheit</t>
  </si>
  <si>
    <t>* inkl. Stromverbrauch der Sonstigen Umwandlung (Raffinerien)</t>
  </si>
  <si>
    <t>**Annahme: Anteil konstant bei 7.52%</t>
  </si>
  <si>
    <r>
      <t>Verluste</t>
    </r>
    <r>
      <rPr>
        <vertAlign val="superscript"/>
        <sz val="11"/>
        <color theme="1"/>
        <rFont val="Franklin Gothic Book"/>
        <family val="2"/>
        <scheme val="minor"/>
      </rPr>
      <t>**</t>
    </r>
  </si>
  <si>
    <t>Erzeugung - Kalenderjahr</t>
  </si>
  <si>
    <t>Wasserkraftwerke</t>
  </si>
  <si>
    <t>bestehende Wasserkraft</t>
  </si>
  <si>
    <t>neue Wasserkraft</t>
  </si>
  <si>
    <t>Kernkraftwerke</t>
  </si>
  <si>
    <t>bestehende Kernkraftwerke</t>
  </si>
  <si>
    <t>neue Kernkraftwerke</t>
  </si>
  <si>
    <t>Fossile KW (gekoppelt und ungekoppelt)</t>
  </si>
  <si>
    <t>neue Kombikraftwerke</t>
  </si>
  <si>
    <t>bestehende Erneuerbare</t>
  </si>
  <si>
    <t>neue Erneuerbare (inkl. abgeregelte EE)</t>
  </si>
  <si>
    <t>Mittlere Bruttoerzeugung</t>
  </si>
  <si>
    <t>Verbrauch der Speicherpumpen</t>
  </si>
  <si>
    <t>Mittlere Nettoerzeugung</t>
  </si>
  <si>
    <t>Importsaldo (Importe minus Exporte)</t>
  </si>
  <si>
    <t>bestehende Bezugsrechte</t>
  </si>
  <si>
    <t>bestehende Lieferverpflichtungen</t>
  </si>
  <si>
    <t>Wasserkraft gesamt</t>
  </si>
  <si>
    <t>Laufwasserkraft</t>
  </si>
  <si>
    <t>Pumpspeicher (Erzeugung reiner Pumpbetrieb)</t>
  </si>
  <si>
    <t>Pumpspeicher gesamt</t>
  </si>
  <si>
    <t>nachrichtlich: mittlere erneuerbare Stromproduktion aus Wasserkraft</t>
  </si>
  <si>
    <t>02 Stromerzeugung</t>
  </si>
  <si>
    <t>03 installierte Leistung</t>
  </si>
  <si>
    <t>Installierte Leistung - Kalenderjahr</t>
  </si>
  <si>
    <t>bestehende Wasserkraftwerke</t>
  </si>
  <si>
    <t>neue Wasserkraftwerke</t>
  </si>
  <si>
    <t>Installierte Leistung gesamt</t>
  </si>
  <si>
    <r>
      <t>EEV Strom</t>
    </r>
    <r>
      <rPr>
        <vertAlign val="superscript"/>
        <sz val="11"/>
        <color theme="1"/>
        <rFont val="Franklin Gothic Book"/>
        <family val="2"/>
        <scheme val="minor"/>
      </rPr>
      <t>*</t>
    </r>
  </si>
  <si>
    <t>Erneuerbare gesamt</t>
  </si>
  <si>
    <t>ungekoppelt</t>
  </si>
  <si>
    <t>Photovoltaik</t>
  </si>
  <si>
    <t>Windenergie</t>
  </si>
  <si>
    <t>gekoppelt</t>
  </si>
  <si>
    <t>Biomasse (Holz)</t>
  </si>
  <si>
    <t>Biogas</t>
  </si>
  <si>
    <t>ARA</t>
  </si>
  <si>
    <t>KVA (EE-Anteil)</t>
  </si>
  <si>
    <t>Geothermie</t>
  </si>
  <si>
    <t>04 Stromerzeugung im Winterhalbjahr</t>
  </si>
  <si>
    <t>Tabelle 04-01: Stromerzeugung im Winterhalbjahr nach Kraftwerkstyp je Kalenerjahr</t>
  </si>
  <si>
    <t>Erzeugung - Winter (Kalenderjahr)</t>
  </si>
  <si>
    <t>Tabelle 02-01: Stromerzeugung nach Kraftwerkstyp je Kalenderjahr</t>
  </si>
  <si>
    <t>Tabelle 02-03: Stromerzeugung aus Wasserkraft je Kalenderjahr</t>
  </si>
  <si>
    <t>Tabelle 03-01: Installierte Leistung nach Kraftwerkstyp je Kalenderjahr</t>
  </si>
  <si>
    <t>05 Stromerzeugung im Sommerhalbjahr</t>
  </si>
  <si>
    <t>06 Entwicklung der Strompreise</t>
  </si>
  <si>
    <t>Schweiz</t>
  </si>
  <si>
    <t>Deutschland</t>
  </si>
  <si>
    <t>Frankreich</t>
  </si>
  <si>
    <t>Italien</t>
  </si>
  <si>
    <t>Österreich</t>
  </si>
  <si>
    <t>Land</t>
  </si>
  <si>
    <t>07 Wärmeerzeugung</t>
  </si>
  <si>
    <t>* Holzabfälle aus Sägewerk, Abfälle aus Biodieselherstellung und andere undefinierte Mengen</t>
  </si>
  <si>
    <t>** diverse Abwärmemengen und Heizöl</t>
  </si>
  <si>
    <t>Erdgas</t>
  </si>
  <si>
    <t>PtG</t>
  </si>
  <si>
    <t>Kernenergie</t>
  </si>
  <si>
    <t>KVA</t>
  </si>
  <si>
    <t>biogen</t>
  </si>
  <si>
    <t>fossil</t>
  </si>
  <si>
    <t>Feste Biomasse</t>
  </si>
  <si>
    <t>WP und Elektrokessel</t>
  </si>
  <si>
    <r>
      <t>Sonstige erneuerbare Energien</t>
    </r>
    <r>
      <rPr>
        <vertAlign val="superscript"/>
        <sz val="11"/>
        <color theme="1"/>
        <rFont val="Franklin Gothic Book"/>
        <family val="2"/>
        <scheme val="minor"/>
      </rPr>
      <t>*</t>
    </r>
  </si>
  <si>
    <r>
      <t>Sonstige</t>
    </r>
    <r>
      <rPr>
        <vertAlign val="superscript"/>
        <sz val="11"/>
        <color theme="1"/>
        <rFont val="Franklin Gothic Book"/>
        <family val="2"/>
        <scheme val="minor"/>
      </rPr>
      <t>**</t>
    </r>
  </si>
  <si>
    <t>08 Power-To-X</t>
  </si>
  <si>
    <t>Tabelle 08-01: Inlandserzeugung von Power-To-X-Produkten je Kalenderjahr</t>
  </si>
  <si>
    <t>Kenngrösse</t>
  </si>
  <si>
    <t>Inhaltsverzeichnis</t>
  </si>
  <si>
    <t>Tabelle 07-01: Fernwärmeerzeugung nach Anlagentyp je Kalenderjahr</t>
  </si>
  <si>
    <r>
      <t>01</t>
    </r>
    <r>
      <rPr>
        <u/>
        <sz val="11"/>
        <rFont val="Franklin Gothic Demi"/>
        <family val="2"/>
      </rPr>
      <t xml:space="preserve"> Stromverbrauch</t>
    </r>
  </si>
  <si>
    <r>
      <t>02</t>
    </r>
    <r>
      <rPr>
        <u/>
        <sz val="11"/>
        <rFont val="Franklin Gothic Demi"/>
        <family val="2"/>
      </rPr>
      <t xml:space="preserve"> Stromerzeugung</t>
    </r>
  </si>
  <si>
    <r>
      <t>03</t>
    </r>
    <r>
      <rPr>
        <u/>
        <sz val="11"/>
        <rFont val="Franklin Gothic Demi"/>
        <family val="2"/>
      </rPr>
      <t xml:space="preserve"> installierte Leistung</t>
    </r>
  </si>
  <si>
    <r>
      <t>04</t>
    </r>
    <r>
      <rPr>
        <u/>
        <sz val="11"/>
        <rFont val="Franklin Gothic Demi"/>
        <family val="2"/>
      </rPr>
      <t xml:space="preserve"> Stromerzeugung im Winterhalbjahr</t>
    </r>
  </si>
  <si>
    <r>
      <t>05</t>
    </r>
    <r>
      <rPr>
        <u/>
        <sz val="11"/>
        <rFont val="Franklin Gothic Demi"/>
        <family val="2"/>
      </rPr>
      <t xml:space="preserve"> Stromerzeugung im Sommerhalbjahr</t>
    </r>
  </si>
  <si>
    <r>
      <t>06</t>
    </r>
    <r>
      <rPr>
        <u/>
        <sz val="11"/>
        <rFont val="Franklin Gothic Demi"/>
        <family val="2"/>
      </rPr>
      <t xml:space="preserve"> Entwicklung der Strompreise</t>
    </r>
  </si>
  <si>
    <r>
      <t>07</t>
    </r>
    <r>
      <rPr>
        <u/>
        <sz val="11"/>
        <rFont val="Franklin Gothic Demi"/>
        <family val="2"/>
      </rPr>
      <t xml:space="preserve"> Wärmeerzeugung</t>
    </r>
  </si>
  <si>
    <r>
      <t>08</t>
    </r>
    <r>
      <rPr>
        <u/>
        <sz val="11"/>
        <rFont val="Franklin Gothic Demi"/>
        <family val="2"/>
      </rPr>
      <t xml:space="preserve"> Power-To-X</t>
    </r>
  </si>
  <si>
    <t>Anteil inl. Erzeugung</t>
  </si>
  <si>
    <t>Stromverbrauch Elektrolyseure</t>
  </si>
  <si>
    <r>
      <t>H</t>
    </r>
    <r>
      <rPr>
        <vertAlign val="subscript"/>
        <sz val="11"/>
        <color theme="1"/>
        <rFont val="Franklin Gothic Book"/>
        <family val="2"/>
        <scheme val="minor"/>
      </rPr>
      <t>2</t>
    </r>
    <r>
      <rPr>
        <sz val="11"/>
        <color theme="1"/>
        <rFont val="Franklin Gothic Book"/>
        <family val="2"/>
        <scheme val="minor"/>
      </rPr>
      <t>-Erzeugung im Inland</t>
    </r>
  </si>
  <si>
    <t>Energieperspektiven 2050+</t>
  </si>
  <si>
    <t>KVA (EE-Anteil)*</t>
  </si>
  <si>
    <t>* installierte Leistung der Kehrichtverbrennungsanlagen multipliziert mit dem EE-Anteil der KVA-Stromerzeugung.</t>
  </si>
  <si>
    <t>davon Verluste</t>
  </si>
  <si>
    <t>Installierte Leistung Elektrolyseure</t>
  </si>
  <si>
    <t>Kleinwasserkraft*</t>
  </si>
  <si>
    <t>* Erzeugungsleistung &lt; 300 kW.</t>
  </si>
  <si>
    <t>bestehende fossile KW</t>
  </si>
  <si>
    <t>neue KW fossil/PtG</t>
  </si>
  <si>
    <t>neue Erneuerbare</t>
  </si>
  <si>
    <r>
      <rPr>
        <sz val="16"/>
        <color theme="1"/>
        <rFont val="Franklin Gothic Demi"/>
        <family val="2"/>
      </rPr>
      <t xml:space="preserve">Inhalt:  </t>
    </r>
    <r>
      <rPr>
        <sz val="16"/>
        <color theme="1"/>
        <rFont val="Franklin Gothic Book"/>
        <family val="2"/>
        <scheme val="minor"/>
      </rPr>
      <t>Hauptergebnisse Umwandlungssektor</t>
    </r>
  </si>
  <si>
    <t>Tabelle 06-01: Entwicklung der länderspezifischen Stromgrosshandelspreise je Kalenerjahr</t>
  </si>
  <si>
    <t>Übrige Erneuerbare (gekoppelt und ungekoppelt)</t>
  </si>
  <si>
    <t>Tabelle 02-02: Stromerzeugung aus erneuerbaren Energien ohne Wasserkraft nach Kraftwerkstyp je Kalenderjahr</t>
  </si>
  <si>
    <t>Tabelle 03-02: Installierte Leistung erneuerbarer Energien ohne Wasserkraft nach Kraftwerkstyp je Kalenderjahr</t>
  </si>
  <si>
    <t>Tabelle 04-02: Stromerzeugung aus erneuerbaren Energien ohne Wasserkraft im Winterhalbjahr je Kalenderjahr</t>
  </si>
  <si>
    <t>** bis 2019 inkl. Erzeugung aus Pumpspeicherkraftwerken</t>
  </si>
  <si>
    <t>Speicherkraftwerke**</t>
  </si>
  <si>
    <t>Erneuerbare gesamt (ohne EE-Abregelung)</t>
  </si>
  <si>
    <t>EE-Abregelung</t>
  </si>
  <si>
    <t>Energieverbrauch Fernwärme</t>
  </si>
  <si>
    <t>Szenarienergebnisse 2000–2060</t>
  </si>
  <si>
    <t>Prognos, TEP Energy, Infras, Ecoplan (2021) Energieperspektiven 2050+ Szenarienergebnisse, i.A. des Bundesamts für Energie BFE, Bern.</t>
  </si>
  <si>
    <t>Entwicklung im Zeitraum 2000 bis 2060,  in TWh</t>
  </si>
  <si>
    <t>Entwicklung im Zeitraum 2000 bis 2060,  in GW</t>
  </si>
  <si>
    <t>Entwicklung im Zeitraum 2000 bis 2060,  in CHF/MWh</t>
  </si>
  <si>
    <t>Entwicklung im Zeitraum 2020 bis 2060</t>
  </si>
  <si>
    <r>
      <rPr>
        <sz val="16"/>
        <color theme="1"/>
        <rFont val="Franklin Gothic Demi"/>
        <family val="2"/>
      </rPr>
      <t xml:space="preserve">Szenario:  </t>
    </r>
    <r>
      <rPr>
        <sz val="16"/>
        <color theme="1"/>
        <rFont val="Franklin Gothic Book"/>
        <family val="2"/>
        <scheme val="minor"/>
      </rPr>
      <t>ZERO-Basis, Sensitivität BIP-Pop hoch, Strategievariante "ausgeglichene Jahresbilanz 2050", KKW-Laufzeit 50 Jahre</t>
    </r>
  </si>
  <si>
    <t>Dezember 2021</t>
  </si>
  <si>
    <t>Tabelle 05-01: Stromerzeugung im Sommerhalbjahr nach Kraftwerkstyp je Kalenerjahr</t>
  </si>
  <si>
    <t>Erzeugung - Sommer (Kalenderjahr)</t>
  </si>
  <si>
    <t>Tabelle 05-02: Stromerzeugung aus erneuerbaren Energien ohne Wasserkraft im Sommerhalbjahr je Kalenderjahr</t>
  </si>
  <si>
    <t>Strategievariante «ausgeglichene Jahresbilanz 2050», KKW-Laufzeit 50 Jahre</t>
  </si>
  <si>
    <t>Szenario ZERO-Basis - Sensitivität BIP-Pop hoch</t>
  </si>
  <si>
    <t>PJ</t>
  </si>
  <si>
    <t>%</t>
  </si>
  <si>
    <t>TWh</t>
  </si>
  <si>
    <t>GW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</si>
</sst>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 x14ac:knownFonts="1">
    <font>
      <sz val="11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u/>
      <sz val="9"/>
      <color rgb="FFE40019"/>
      <name val="Franklin Gothic Book"/>
      <family val="2"/>
      <scheme val="minor"/>
    </font>
    <font>
      <sz val="16"/>
      <color theme="0"/>
      <name val="Franklin Gothic Demi"/>
      <family val="2"/>
    </font>
    <font>
      <sz val="16"/>
      <color rgb="FF404040"/>
      <name val="Franklin Gothic Book"/>
      <family val="2"/>
      <scheme val="minor"/>
    </font>
    <font>
      <sz val="14"/>
      <color theme="1"/>
      <name val="Franklin Gothic Book"/>
      <family val="2"/>
      <scheme val="minor"/>
    </font>
    <font>
      <sz val="11"/>
      <color theme="1"/>
      <name val="Franklin Gothic Demi"/>
      <family val="2"/>
    </font>
    <font>
      <b/>
      <sz val="16"/>
      <color rgb="FF404040"/>
      <name val="Times New Roman"/>
      <family val="1"/>
    </font>
    <font>
      <sz val="12"/>
      <color rgb="FF404040"/>
      <name val="Franklin Gothic Book"/>
      <family val="2"/>
      <scheme val="minor"/>
    </font>
    <font>
      <sz val="9"/>
      <color rgb="FF404040"/>
      <name val="Franklin Gothic Book"/>
      <family val="2"/>
      <scheme val="minor"/>
    </font>
    <font>
      <vertAlign val="superscript"/>
      <sz val="11"/>
      <color theme="1"/>
      <name val="Franklin Gothic Book"/>
      <family val="2"/>
      <scheme val="minor"/>
    </font>
    <font>
      <u/>
      <sz val="11"/>
      <color rgb="FF2E92D0"/>
      <name val="Franklin Gothic Book"/>
      <family val="2"/>
      <scheme val="minor"/>
    </font>
    <font>
      <u/>
      <sz val="11"/>
      <name val="Franklin Gothic Demi"/>
      <family val="2"/>
    </font>
    <font>
      <u/>
      <sz val="11"/>
      <color rgb="FFE40019"/>
      <name val="Franklin Gothic Demi"/>
      <family val="2"/>
    </font>
    <font>
      <vertAlign val="subscript"/>
      <sz val="11"/>
      <color theme="1"/>
      <name val="Franklin Gothic Book"/>
      <family val="2"/>
      <scheme val="minor"/>
    </font>
    <font>
      <sz val="28"/>
      <color rgb="FFE40019"/>
      <name val="Franklin Gothic Book"/>
      <family val="2"/>
      <scheme val="minor"/>
    </font>
    <font>
      <sz val="24"/>
      <color theme="9"/>
      <name val="Franklin Gothic Book"/>
      <family val="2"/>
      <scheme val="minor"/>
    </font>
    <font>
      <sz val="33"/>
      <color rgb="FFB7BCBF"/>
      <name val="Franklin Gothic Book"/>
      <family val="2"/>
      <scheme val="minor"/>
    </font>
    <font>
      <sz val="16"/>
      <color rgb="FFFF0000"/>
      <name val="Franklin Gothic Book"/>
      <family val="2"/>
      <scheme val="minor"/>
    </font>
    <font>
      <sz val="16"/>
      <color theme="1"/>
      <name val="Franklin Gothic Book"/>
      <family val="2"/>
      <scheme val="minor"/>
    </font>
    <font>
      <sz val="16"/>
      <color theme="1"/>
      <name val="Franklin Gothic Demi"/>
      <family val="2"/>
    </font>
    <font>
      <sz val="14"/>
      <color theme="0"/>
      <name val="Franklin Gothic Demi"/>
      <family val="2"/>
    </font>
  </fonts>
  <fills count="8">
    <fill>
      <patternFill patternType="none"/>
    </fill>
    <fill>
      <patternFill patternType="gray125"/>
    </fill>
    <fill>
      <patternFill patternType="solid">
        <fgColor rgb="FFADF9E5"/>
        <bgColor indexed="64"/>
      </patternFill>
    </fill>
    <fill>
      <patternFill patternType="solid">
        <fgColor rgb="FFDFE1E3"/>
        <bgColor indexed="64"/>
      </patternFill>
    </fill>
    <fill>
      <patternFill patternType="solid">
        <fgColor rgb="FFF0F1F2"/>
        <bgColor indexed="64"/>
      </patternFill>
    </fill>
    <fill>
      <patternFill patternType="darkDown">
        <fgColor theme="9" tint="-0.2499465926084170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00998A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rgb="FF666F77"/>
      </top>
      <bottom/>
      <diagonal/>
    </border>
    <border>
      <left/>
      <right/>
      <top/>
      <bottom style="medium">
        <color rgb="FF666F77"/>
      </bottom>
      <diagonal/>
    </border>
    <border>
      <left/>
      <right/>
      <top style="medium">
        <color rgb="FF666F77"/>
      </top>
      <bottom style="medium">
        <color rgb="FF666F77"/>
      </bottom>
      <diagonal/>
    </border>
    <border>
      <left/>
      <right style="medium">
        <color rgb="FF666F77"/>
      </right>
      <top style="medium">
        <color rgb="FF666F77"/>
      </top>
      <bottom style="medium">
        <color rgb="FF666F77"/>
      </bottom>
      <diagonal/>
    </border>
    <border>
      <left/>
      <right style="medium">
        <color rgb="FF666F77"/>
      </right>
      <top style="medium">
        <color rgb="FF666F77"/>
      </top>
      <bottom/>
      <diagonal/>
    </border>
    <border>
      <left/>
      <right style="medium">
        <color rgb="FF666F77"/>
      </right>
      <top/>
      <bottom/>
      <diagonal/>
    </border>
    <border>
      <left/>
      <right style="medium">
        <color rgb="FF666F77"/>
      </right>
      <top/>
      <bottom style="medium">
        <color rgb="FF666F77"/>
      </bottom>
      <diagonal/>
    </border>
    <border>
      <left/>
      <right/>
      <top style="medium">
        <color rgb="FFB7BCBF"/>
      </top>
      <bottom/>
      <diagonal/>
    </border>
    <border>
      <left/>
      <right style="medium">
        <color rgb="FF666F77"/>
      </right>
      <top style="medium">
        <color rgb="FFB7BCBF"/>
      </top>
      <bottom/>
      <diagonal/>
    </border>
    <border>
      <left/>
      <right/>
      <top style="medium">
        <color rgb="FFB7BCBF"/>
      </top>
      <bottom style="medium">
        <color rgb="FFB7BCBF"/>
      </bottom>
      <diagonal/>
    </border>
    <border>
      <left/>
      <right style="medium">
        <color rgb="FF666F77"/>
      </right>
      <top style="medium">
        <color rgb="FFB7BCBF"/>
      </top>
      <bottom style="medium">
        <color rgb="FFB7BCBF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5" fillId="2" borderId="0"/>
  </cellStyleXfs>
  <cellXfs count="98">
    <xf numFmtId="0" fontId="0" fillId="0" borderId="0" xfId="0"/>
    <xf numFmtId="0" fontId="3" fillId="0" borderId="0" xfId="2" applyFont="1" applyAlignment="1">
      <alignment vertical="top"/>
    </xf>
    <xf numFmtId="0" fontId="0" fillId="0" borderId="0" xfId="0" applyAlignment="1">
      <alignment vertical="top"/>
    </xf>
    <xf numFmtId="0" fontId="6" fillId="3" borderId="0" xfId="0" applyFont="1" applyFill="1" applyAlignment="1">
      <alignment vertical="top"/>
    </xf>
    <xf numFmtId="3" fontId="0" fillId="0" borderId="0" xfId="0" applyNumberFormat="1" applyFont="1"/>
    <xf numFmtId="3" fontId="0" fillId="0" borderId="0" xfId="0" applyNumberFormat="1" applyFont="1" applyAlignment="1">
      <alignment horizontal="left" indent="1"/>
    </xf>
    <xf numFmtId="0" fontId="8" fillId="0" borderId="1" xfId="0" applyFont="1" applyBorder="1"/>
    <xf numFmtId="0" fontId="9" fillId="0" borderId="0" xfId="0" applyFont="1" applyBorder="1"/>
    <xf numFmtId="0" fontId="7" fillId="0" borderId="3" xfId="0" applyFont="1" applyBorder="1"/>
    <xf numFmtId="0" fontId="10" fillId="0" borderId="1" xfId="0" applyFont="1" applyBorder="1"/>
    <xf numFmtId="0" fontId="7" fillId="0" borderId="1" xfId="0" applyFont="1" applyBorder="1"/>
    <xf numFmtId="0" fontId="10" fillId="0" borderId="0" xfId="0" applyFont="1" applyBorder="1"/>
    <xf numFmtId="3" fontId="0" fillId="0" borderId="5" xfId="0" applyNumberFormat="1" applyFont="1" applyBorder="1"/>
    <xf numFmtId="3" fontId="0" fillId="0" borderId="6" xfId="0" applyNumberFormat="1" applyFont="1" applyBorder="1"/>
    <xf numFmtId="3" fontId="0" fillId="0" borderId="0" xfId="0" applyNumberFormat="1" applyFont="1" applyBorder="1"/>
    <xf numFmtId="3" fontId="0" fillId="0" borderId="0" xfId="0" applyNumberFormat="1" applyFont="1" applyBorder="1" applyAlignment="1">
      <alignment horizontal="left" indent="1"/>
    </xf>
    <xf numFmtId="3" fontId="7" fillId="4" borderId="1" xfId="0" applyNumberFormat="1" applyFont="1" applyFill="1" applyBorder="1"/>
    <xf numFmtId="3" fontId="7" fillId="4" borderId="5" xfId="0" applyNumberFormat="1" applyFont="1" applyFill="1" applyBorder="1"/>
    <xf numFmtId="3" fontId="7" fillId="0" borderId="1" xfId="0" applyNumberFormat="1" applyFont="1" applyFill="1" applyBorder="1"/>
    <xf numFmtId="3" fontId="7" fillId="0" borderId="5" xfId="0" applyNumberFormat="1" applyFont="1" applyFill="1" applyBorder="1"/>
    <xf numFmtId="3" fontId="7" fillId="4" borderId="3" xfId="0" applyNumberFormat="1" applyFont="1" applyFill="1" applyBorder="1"/>
    <xf numFmtId="3" fontId="7" fillId="4" borderId="4" xfId="0" applyNumberFormat="1" applyFont="1" applyFill="1" applyBorder="1"/>
    <xf numFmtId="4" fontId="0" fillId="0" borderId="0" xfId="0" applyNumberFormat="1" applyFont="1" applyBorder="1"/>
    <xf numFmtId="4" fontId="7" fillId="0" borderId="1" xfId="0" applyNumberFormat="1" applyFont="1" applyFill="1" applyBorder="1"/>
    <xf numFmtId="4" fontId="7" fillId="4" borderId="3" xfId="0" applyNumberFormat="1" applyFont="1" applyFill="1" applyBorder="1"/>
    <xf numFmtId="3" fontId="0" fillId="4" borderId="5" xfId="0" applyNumberFormat="1" applyFont="1" applyFill="1" applyBorder="1"/>
    <xf numFmtId="4" fontId="0" fillId="4" borderId="0" xfId="0" applyNumberFormat="1" applyFont="1" applyFill="1" applyBorder="1"/>
    <xf numFmtId="4" fontId="7" fillId="4" borderId="1" xfId="0" applyNumberFormat="1" applyFont="1" applyFill="1" applyBorder="1"/>
    <xf numFmtId="3" fontId="0" fillId="4" borderId="1" xfId="0" applyNumberFormat="1" applyFont="1" applyFill="1" applyBorder="1"/>
    <xf numFmtId="3" fontId="0" fillId="4" borderId="0" xfId="0" applyNumberFormat="1" applyFont="1" applyFill="1"/>
    <xf numFmtId="4" fontId="0" fillId="4" borderId="0" xfId="0" applyNumberFormat="1" applyFont="1" applyFill="1"/>
    <xf numFmtId="4" fontId="0" fillId="0" borderId="0" xfId="0" applyNumberFormat="1" applyFont="1"/>
    <xf numFmtId="3" fontId="0" fillId="4" borderId="8" xfId="0" applyNumberFormat="1" applyFont="1" applyFill="1" applyBorder="1"/>
    <xf numFmtId="3" fontId="0" fillId="4" borderId="9" xfId="0" applyNumberFormat="1" applyFont="1" applyFill="1" applyBorder="1"/>
    <xf numFmtId="4" fontId="0" fillId="4" borderId="8" xfId="0" applyNumberFormat="1" applyFont="1" applyFill="1" applyBorder="1"/>
    <xf numFmtId="3" fontId="0" fillId="4" borderId="2" xfId="0" applyNumberFormat="1" applyFont="1" applyFill="1" applyBorder="1"/>
    <xf numFmtId="3" fontId="0" fillId="4" borderId="7" xfId="0" applyNumberFormat="1" applyFont="1" applyFill="1" applyBorder="1"/>
    <xf numFmtId="4" fontId="0" fillId="4" borderId="2" xfId="0" applyNumberFormat="1" applyFont="1" applyFill="1" applyBorder="1"/>
    <xf numFmtId="4" fontId="0" fillId="0" borderId="5" xfId="0" applyNumberFormat="1" applyFont="1" applyBorder="1"/>
    <xf numFmtId="4" fontId="0" fillId="0" borderId="6" xfId="0" applyNumberFormat="1" applyFont="1" applyBorder="1"/>
    <xf numFmtId="4" fontId="0" fillId="0" borderId="7" xfId="0" applyNumberFormat="1" applyFont="1" applyBorder="1"/>
    <xf numFmtId="4" fontId="0" fillId="0" borderId="0" xfId="0" applyNumberFormat="1" applyFont="1" applyAlignment="1">
      <alignment horizontal="left" indent="1"/>
    </xf>
    <xf numFmtId="4" fontId="7" fillId="4" borderId="4" xfId="0" applyNumberFormat="1" applyFont="1" applyFill="1" applyBorder="1"/>
    <xf numFmtId="4" fontId="0" fillId="4" borderId="5" xfId="0" applyNumberFormat="1" applyFont="1" applyFill="1" applyBorder="1"/>
    <xf numFmtId="4" fontId="0" fillId="4" borderId="6" xfId="0" applyNumberFormat="1" applyFont="1" applyFill="1" applyBorder="1"/>
    <xf numFmtId="4" fontId="0" fillId="4" borderId="9" xfId="0" applyNumberFormat="1" applyFont="1" applyFill="1" applyBorder="1"/>
    <xf numFmtId="4" fontId="7" fillId="0" borderId="5" xfId="0" applyNumberFormat="1" applyFont="1" applyFill="1" applyBorder="1"/>
    <xf numFmtId="4" fontId="0" fillId="0" borderId="0" xfId="0" applyNumberFormat="1" applyFont="1" applyFill="1"/>
    <xf numFmtId="4" fontId="0" fillId="0" borderId="6" xfId="0" applyNumberFormat="1" applyFont="1" applyFill="1" applyBorder="1"/>
    <xf numFmtId="4" fontId="0" fillId="0" borderId="1" xfId="0" applyNumberFormat="1" applyFont="1" applyFill="1" applyBorder="1"/>
    <xf numFmtId="4" fontId="0" fillId="0" borderId="5" xfId="0" applyNumberFormat="1" applyFont="1" applyFill="1" applyBorder="1"/>
    <xf numFmtId="4" fontId="0" fillId="0" borderId="0" xfId="0" applyNumberFormat="1" applyFont="1" applyFill="1" applyBorder="1"/>
    <xf numFmtId="4" fontId="0" fillId="0" borderId="2" xfId="0" applyNumberFormat="1" applyFont="1" applyFill="1" applyBorder="1"/>
    <xf numFmtId="4" fontId="0" fillId="0" borderId="7" xfId="0" applyNumberFormat="1" applyFont="1" applyFill="1" applyBorder="1"/>
    <xf numFmtId="9" fontId="0" fillId="0" borderId="0" xfId="1" applyFont="1"/>
    <xf numFmtId="4" fontId="0" fillId="0" borderId="10" xfId="0" applyNumberFormat="1" applyFont="1" applyBorder="1"/>
    <xf numFmtId="4" fontId="0" fillId="0" borderId="11" xfId="0" applyNumberFormat="1" applyFont="1" applyBorder="1"/>
    <xf numFmtId="4" fontId="7" fillId="0" borderId="0" xfId="0" applyNumberFormat="1" applyFont="1" applyFill="1" applyBorder="1"/>
    <xf numFmtId="4" fontId="7" fillId="0" borderId="6" xfId="0" applyNumberFormat="1" applyFont="1" applyFill="1" applyBorder="1"/>
    <xf numFmtId="0" fontId="14" fillId="0" borderId="0" xfId="2" applyFont="1"/>
    <xf numFmtId="0" fontId="12" fillId="0" borderId="0" xfId="2" applyFont="1" applyAlignment="1">
      <alignment horizontal="left" indent="1"/>
    </xf>
    <xf numFmtId="49" fontId="0" fillId="0" borderId="0" xfId="0" applyNumberFormat="1"/>
    <xf numFmtId="0" fontId="0" fillId="6" borderId="0" xfId="0" applyFill="1"/>
    <xf numFmtId="0" fontId="0" fillId="6" borderId="12" xfId="0" applyFill="1" applyBorder="1"/>
    <xf numFmtId="0" fontId="16" fillId="6" borderId="0" xfId="0" applyFont="1" applyFill="1"/>
    <xf numFmtId="0" fontId="17" fillId="6" borderId="0" xfId="0" applyFont="1" applyFill="1"/>
    <xf numFmtId="0" fontId="0" fillId="6" borderId="0" xfId="0" applyFill="1" applyAlignment="1">
      <alignment wrapText="1"/>
    </xf>
    <xf numFmtId="0" fontId="18" fillId="6" borderId="0" xfId="0" applyFont="1" applyFill="1"/>
    <xf numFmtId="0" fontId="19" fillId="6" borderId="13" xfId="0" applyFont="1" applyFill="1" applyBorder="1"/>
    <xf numFmtId="0" fontId="20" fillId="6" borderId="0" xfId="0" applyFont="1" applyFill="1"/>
    <xf numFmtId="0" fontId="0" fillId="0" borderId="0" xfId="0" quotePrefix="1"/>
    <xf numFmtId="164" fontId="0" fillId="4" borderId="1" xfId="0" applyNumberFormat="1" applyFont="1" applyFill="1" applyBorder="1"/>
    <xf numFmtId="164" fontId="0" fillId="0" borderId="0" xfId="0" applyNumberFormat="1" applyFont="1" applyBorder="1"/>
    <xf numFmtId="164" fontId="0" fillId="4" borderId="8" xfId="0" applyNumberFormat="1" applyFont="1" applyFill="1" applyBorder="1"/>
    <xf numFmtId="164" fontId="7" fillId="0" borderId="1" xfId="0" applyNumberFormat="1" applyFont="1" applyFill="1" applyBorder="1"/>
    <xf numFmtId="164" fontId="7" fillId="4" borderId="3" xfId="0" applyNumberFormat="1" applyFont="1" applyFill="1" applyBorder="1"/>
    <xf numFmtId="164" fontId="0" fillId="4" borderId="0" xfId="0" applyNumberFormat="1" applyFont="1" applyFill="1"/>
    <xf numFmtId="164" fontId="0" fillId="0" borderId="0" xfId="0" applyNumberFormat="1" applyFont="1"/>
    <xf numFmtId="164" fontId="0" fillId="0" borderId="1" xfId="0" applyNumberFormat="1" applyFont="1" applyFill="1" applyBorder="1"/>
    <xf numFmtId="164" fontId="0" fillId="0" borderId="0" xfId="0" applyNumberFormat="1" applyFont="1" applyFill="1" applyBorder="1"/>
    <xf numFmtId="164" fontId="0" fillId="0" borderId="2" xfId="0" applyNumberFormat="1" applyFont="1" applyFill="1" applyBorder="1"/>
    <xf numFmtId="164" fontId="0" fillId="0" borderId="0" xfId="0" applyNumberFormat="1" applyFont="1" applyFill="1"/>
    <xf numFmtId="164" fontId="0" fillId="5" borderId="0" xfId="0" applyNumberFormat="1" applyFont="1" applyFill="1"/>
    <xf numFmtId="164" fontId="0" fillId="0" borderId="10" xfId="0" applyNumberFormat="1" applyFont="1" applyBorder="1"/>
    <xf numFmtId="164" fontId="0" fillId="4" borderId="0" xfId="0" applyNumberFormat="1" applyFont="1" applyFill="1" applyBorder="1"/>
    <xf numFmtId="164" fontId="7" fillId="0" borderId="0" xfId="0" applyNumberFormat="1" applyFont="1" applyFill="1" applyBorder="1"/>
    <xf numFmtId="1" fontId="7" fillId="0" borderId="1" xfId="0" applyNumberFormat="1" applyFont="1" applyBorder="1"/>
    <xf numFmtId="1" fontId="7" fillId="0" borderId="3" xfId="0" applyNumberFormat="1" applyFont="1" applyBorder="1"/>
    <xf numFmtId="4" fontId="7" fillId="4" borderId="5" xfId="0" applyNumberFormat="1" applyFont="1" applyFill="1" applyBorder="1"/>
    <xf numFmtId="164" fontId="7" fillId="4" borderId="1" xfId="0" applyNumberFormat="1" applyFont="1" applyFill="1" applyBorder="1"/>
    <xf numFmtId="4" fontId="0" fillId="4" borderId="1" xfId="0" applyNumberFormat="1" applyFont="1" applyFill="1" applyBorder="1" applyAlignment="1">
      <alignment horizontal="left" indent="1"/>
    </xf>
    <xf numFmtId="4" fontId="0" fillId="4" borderId="2" xfId="0" applyNumberFormat="1" applyFont="1" applyFill="1" applyBorder="1" applyAlignment="1">
      <alignment horizontal="left" indent="1"/>
    </xf>
    <xf numFmtId="4" fontId="0" fillId="4" borderId="7" xfId="0" applyNumberFormat="1" applyFont="1" applyFill="1" applyBorder="1"/>
    <xf numFmtId="164" fontId="0" fillId="4" borderId="2" xfId="0" applyNumberFormat="1" applyFont="1" applyFill="1" applyBorder="1"/>
    <xf numFmtId="0" fontId="0" fillId="0" borderId="0" xfId="0" applyNumberFormat="1"/>
    <xf numFmtId="0" fontId="4" fillId="7" borderId="0" xfId="0" applyFont="1" applyFill="1" applyAlignment="1">
      <alignment vertical="top"/>
    </xf>
    <xf numFmtId="0" fontId="22" fillId="7" borderId="0" xfId="0" applyFont="1" applyFill="1" applyAlignment="1">
      <alignment vertical="top"/>
    </xf>
    <xf numFmtId="0" fontId="5" fillId="2" borderId="0" xfId="3" applyAlignment="1">
      <alignment vertical="top"/>
    </xf>
  </cellXfs>
  <cellStyles count="4">
    <cellStyle name="Link" xfId="2" builtinId="8"/>
    <cellStyle name="Prozent" xfId="1" builtinId="5"/>
    <cellStyle name="Standard" xfId="0" builtinId="0"/>
    <cellStyle name="Untertitel" xfId="3"/>
  </cellStyles>
  <dxfs count="0"/>
  <tableStyles count="0" defaultTableStyle="TableStyleMedium2" defaultPivotStyle="PivotStyleLight16"/>
  <colors>
    <mruColors>
      <color rgb="FFF0F1F2"/>
      <color rgb="FFB7BCBF"/>
      <color rgb="FF2E92D0"/>
      <color rgb="FFE40019"/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107244</xdr:colOff>
      <xdr:row>0</xdr:row>
      <xdr:rowOff>0</xdr:rowOff>
    </xdr:from>
    <xdr:to>
      <xdr:col>0</xdr:col>
      <xdr:colOff>8050132</xdr:colOff>
      <xdr:row>4</xdr:row>
      <xdr:rowOff>151770</xdr:rowOff>
    </xdr:to>
    <xdr:grpSp>
      <xdr:nvGrpSpPr>
        <xdr:cNvPr id="2" name="Gruppieren 1">
          <a:extLst>
            <a:ext uri="{FF2B5EF4-FFF2-40B4-BE49-F238E27FC236}">
              <a16:creationId xmlns:a16="http://schemas.microsoft.com/office/drawing/2014/main" id="{9BF50D5F-F1A4-4C3E-8897-2C41747B7CC8}"/>
            </a:ext>
          </a:extLst>
        </xdr:cNvPr>
        <xdr:cNvGrpSpPr/>
      </xdr:nvGrpSpPr>
      <xdr:grpSpPr>
        <a:xfrm>
          <a:off x="107244" y="0"/>
          <a:ext cx="7942888" cy="958594"/>
          <a:chOff x="107244" y="0"/>
          <a:chExt cx="7942888" cy="930703"/>
        </a:xfrm>
      </xdr:grpSpPr>
      <xdr:pic>
        <xdr:nvPicPr>
          <xdr:cNvPr id="3" name="Grafik 2">
            <a:extLst>
              <a:ext uri="{FF2B5EF4-FFF2-40B4-BE49-F238E27FC236}">
                <a16:creationId xmlns:a16="http://schemas.microsoft.com/office/drawing/2014/main" id="{FD7C1177-0814-4CBA-8837-B4AB016BB468}"/>
              </a:ext>
            </a:extLst>
          </xdr:cNvPr>
          <xdr:cNvPicPr/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9700" r="19900" b="18300"/>
          <a:stretch/>
        </xdr:blipFill>
        <xdr:spPr bwMode="auto">
          <a:xfrm>
            <a:off x="3771829" y="91722"/>
            <a:ext cx="1436370" cy="322792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4" name="Picture 15" descr="Image result for tep energy">
            <a:extLst>
              <a:ext uri="{FF2B5EF4-FFF2-40B4-BE49-F238E27FC236}">
                <a16:creationId xmlns:a16="http://schemas.microsoft.com/office/drawing/2014/main" id="{7C8DFB74-E5B6-4314-9177-3385287F5216}"/>
              </a:ext>
            </a:extLst>
          </xdr:cNvPr>
          <xdr:cNvPicPr/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5233" t="35157" r="14080" b="30674"/>
          <a:stretch/>
        </xdr:blipFill>
        <xdr:spPr bwMode="auto">
          <a:xfrm>
            <a:off x="107244" y="118392"/>
            <a:ext cx="598805" cy="286597"/>
          </a:xfrm>
          <a:prstGeom prst="rect">
            <a:avLst/>
          </a:prstGeom>
          <a:noFill/>
        </xdr:spPr>
      </xdr:pic>
      <xdr:pic>
        <xdr:nvPicPr>
          <xdr:cNvPr id="5" name="Grafik 4">
            <a:extLst>
              <a:ext uri="{FF2B5EF4-FFF2-40B4-BE49-F238E27FC236}">
                <a16:creationId xmlns:a16="http://schemas.microsoft.com/office/drawing/2014/main" id="{F2600745-AF20-4378-BACA-A06695DE8AED}"/>
              </a:ext>
            </a:extLst>
          </xdr:cNvPr>
          <xdr:cNvPicPr/>
        </xdr:nvPicPr>
        <xdr:blipFill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" r="48907" b="-4576"/>
          <a:stretch/>
        </xdr:blipFill>
        <xdr:spPr bwMode="auto">
          <a:xfrm>
            <a:off x="1992207" y="127494"/>
            <a:ext cx="1464310" cy="286597"/>
          </a:xfrm>
          <a:prstGeom prst="rect">
            <a:avLst/>
          </a:prstGeom>
          <a:noFill/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6" name="Picture 15" descr="Image result for infras ag">
            <a:extLst>
              <a:ext uri="{FF2B5EF4-FFF2-40B4-BE49-F238E27FC236}">
                <a16:creationId xmlns:a16="http://schemas.microsoft.com/office/drawing/2014/main" id="{CF6C624B-5AF7-41A1-BC57-D251DB4B70AD}"/>
              </a:ext>
            </a:extLst>
          </xdr:cNvPr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6719" y="132363"/>
            <a:ext cx="591820" cy="286597"/>
          </a:xfrm>
          <a:prstGeom prst="rect">
            <a:avLst/>
          </a:prstGeom>
          <a:noFill/>
        </xdr:spPr>
      </xdr:pic>
      <xdr:pic>
        <xdr:nvPicPr>
          <xdr:cNvPr id="7" name="Grafik 6">
            <a:extLst>
              <a:ext uri="{FF2B5EF4-FFF2-40B4-BE49-F238E27FC236}">
                <a16:creationId xmlns:a16="http://schemas.microsoft.com/office/drawing/2014/main" id="{F44E74F4-819F-4DB7-8F69-2D1466EB5B9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5580945" y="0"/>
            <a:ext cx="2469187" cy="930703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Prognos">
  <a:themeElements>
    <a:clrScheme name="prognos">
      <a:dk1>
        <a:sysClr val="windowText" lastClr="000000"/>
      </a:dk1>
      <a:lt1>
        <a:sysClr val="window" lastClr="FFFFFF"/>
      </a:lt1>
      <a:dk2>
        <a:srgbClr val="E40019"/>
      </a:dk2>
      <a:lt2>
        <a:srgbClr val="666F77"/>
      </a:lt2>
      <a:accent1>
        <a:srgbClr val="2E92D0"/>
      </a:accent1>
      <a:accent2>
        <a:srgbClr val="155091"/>
      </a:accent2>
      <a:accent3>
        <a:srgbClr val="009EE3"/>
      </a:accent3>
      <a:accent4>
        <a:srgbClr val="70B7E1"/>
      </a:accent4>
      <a:accent5>
        <a:srgbClr val="008DCA"/>
      </a:accent5>
      <a:accent6>
        <a:srgbClr val="B7BCBF"/>
      </a:accent6>
      <a:hlink>
        <a:srgbClr val="000000"/>
      </a:hlink>
      <a:folHlink>
        <a:srgbClr val="000000"/>
      </a:folHlink>
    </a:clrScheme>
    <a:fontScheme name="prognos">
      <a:majorFont>
        <a:latin typeface="Times New Roman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  <a:custClrLst>
    <a:custClr name="Prognos Rot">
      <a:srgbClr val="E40019"/>
    </a:custClr>
    <a:custClr name="Prognos Grau - SK, Wind-Onshore">
      <a:srgbClr val="B7BCBF"/>
    </a:custClr>
    <a:custClr name="Prognos Anthrazit - SK, Wind-Offshore">
      <a:srgbClr val="666F77"/>
    </a:custClr>
    <a:custClr name="Hellgrauer Hintergrund">
      <a:srgbClr val="F0F0F0"/>
    </a:custClr>
    <a:custClr name="1 / 1 - Kernkraft, Strom, Wasser">
      <a:srgbClr val="2E92D0"/>
    </a:custClr>
    <a:custClr name="1 / 2">
      <a:srgbClr val="70B7E1"/>
    </a:custClr>
    <a:custClr name="1 / 3 - FW, Speicher">
      <a:srgbClr val="155091"/>
    </a:custClr>
    <a:custClr name="1 / 4">
      <a:srgbClr val="008DCA"/>
    </a:custClr>
    <a:custClr name="1 / 5 - Highlightfarbe">
      <a:srgbClr val="009EE3"/>
    </a:custClr>
    <a:custClr name="2 / 1">
      <a:srgbClr val="A6CFC8"/>
    </a:custClr>
    <a:custClr name="2 / 2">
      <a:srgbClr val="0096B1"/>
    </a:custClr>
    <a:custClr name="3 / 1">
      <a:srgbClr val="DC5D89"/>
    </a:custClr>
    <a:custClr name="3 / 2 - EE, Biomasse">
      <a:srgbClr val="94BB1B"/>
    </a:custClr>
    <a:custClr name="3 / 3 - Erdgas / Solar">
      <a:srgbClr val="E0B900"/>
    </a:custClr>
    <a:custClr name="3 / 4 - BK">
      <a:srgbClr val="F18700"/>
    </a:custClr>
    <a:custClr name="3 / 5 - Erdöl / Geothermie">
      <a:srgbClr val="C54323"/>
    </a:custClr>
    <a:custClr name="3 / 6 - BK">
      <a:srgbClr val="623D29"/>
    </a:custClr>
  </a:custClr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7:B21"/>
  <sheetViews>
    <sheetView tabSelected="1" zoomScale="85" zoomScaleNormal="85" zoomScalePageLayoutView="85" workbookViewId="0">
      <selection activeCell="A16" sqref="A16"/>
    </sheetView>
  </sheetViews>
  <sheetFormatPr baseColWidth="10" defaultColWidth="11.5546875" defaultRowHeight="15.75" x14ac:dyDescent="0.3"/>
  <cols>
    <col min="1" max="1" width="129.88671875" style="62" bestFit="1" customWidth="1"/>
    <col min="2" max="16384" width="11.5546875" style="62"/>
  </cols>
  <sheetData>
    <row r="7" spans="1:1" x14ac:dyDescent="0.3">
      <c r="A7" s="61" t="s">
        <v>131</v>
      </c>
    </row>
    <row r="8" spans="1:1" x14ac:dyDescent="0.3">
      <c r="A8" s="63"/>
    </row>
    <row r="9" spans="1:1" ht="40.5" x14ac:dyDescent="0.5">
      <c r="A9" s="67" t="s">
        <v>103</v>
      </c>
    </row>
    <row r="10" spans="1:1" ht="34.5" x14ac:dyDescent="0.45">
      <c r="A10" s="64" t="s">
        <v>124</v>
      </c>
    </row>
    <row r="11" spans="1:1" ht="21" x14ac:dyDescent="0.35">
      <c r="A11" s="68"/>
    </row>
    <row r="13" spans="1:1" ht="21" x14ac:dyDescent="0.35">
      <c r="A13" s="69" t="s">
        <v>130</v>
      </c>
    </row>
    <row r="15" spans="1:1" ht="21" x14ac:dyDescent="0.35">
      <c r="A15" s="69" t="s">
        <v>113</v>
      </c>
    </row>
    <row r="16" spans="1:1" ht="30" x14ac:dyDescent="0.4">
      <c r="A16" s="65"/>
    </row>
    <row r="21" spans="1:2" x14ac:dyDescent="0.3">
      <c r="A21" s="66" t="s">
        <v>125</v>
      </c>
      <c r="B21" s="70"/>
    </row>
  </sheetData>
  <pageMargins left="1" right="1.1145833333333333" top="1" bottom="1" header="0.5" footer="0.5"/>
  <pageSetup paperSize="9" orientation="portrait" r:id="rId1"/>
  <customProperties>
    <customPr name="EpmWorksheetKeyString_GUID" r:id="rId2"/>
  </customProperties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R16"/>
  <sheetViews>
    <sheetView showGridLines="0" zoomScale="85" zoomScaleNormal="85" workbookViewId="0">
      <selection activeCell="A2" sqref="A2"/>
    </sheetView>
  </sheetViews>
  <sheetFormatPr baseColWidth="10" defaultRowHeight="15.75" outlineLevelCol="1" x14ac:dyDescent="0.3"/>
  <cols>
    <col min="2" max="2" width="28.33203125" customWidth="1"/>
    <col min="3" max="3" width="5.88671875" bestFit="1" customWidth="1"/>
    <col min="4" max="4" width="8.77734375" customWidth="1"/>
    <col min="5" max="8" width="8.77734375" hidden="1" customWidth="1" outlineLevel="1"/>
    <col min="9" max="9" width="8.77734375" customWidth="1" collapsed="1"/>
    <col min="10" max="13" width="8.77734375" hidden="1" customWidth="1" outlineLevel="1"/>
    <col min="14" max="14" width="8.77734375" customWidth="1" collapsed="1"/>
    <col min="15" max="18" width="8.77734375" hidden="1" customWidth="1" outlineLevel="1"/>
    <col min="19" max="19" width="8.77734375" customWidth="1" collapsed="1"/>
    <col min="20" max="23" width="8.77734375" hidden="1" customWidth="1" outlineLevel="1"/>
    <col min="24" max="24" width="8.77734375" customWidth="1" collapsed="1"/>
    <col min="25" max="28" width="8.77734375" hidden="1" customWidth="1" outlineLevel="1"/>
    <col min="29" max="29" width="8.77734375" customWidth="1" collapsed="1"/>
    <col min="30" max="33" width="8.77734375" hidden="1" customWidth="1" outlineLevel="1"/>
    <col min="34" max="34" width="8.77734375" customWidth="1" collapsed="1"/>
    <col min="35" max="38" width="8.77734375" hidden="1" customWidth="1" outlineLevel="1" collapsed="1"/>
    <col min="39" max="39" width="8.77734375" customWidth="1" collapsed="1"/>
    <col min="40" max="43" width="8.77734375" hidden="1" customWidth="1" outlineLevel="1" collapsed="1"/>
    <col min="44" max="44" width="8.77734375" customWidth="1" collapsed="1"/>
  </cols>
  <sheetData>
    <row r="1" spans="1:44" s="2" customFormat="1" x14ac:dyDescent="0.3">
      <c r="A1" s="1" t="s">
        <v>0</v>
      </c>
    </row>
    <row r="2" spans="1:44" s="96" customFormat="1" ht="21" x14ac:dyDescent="0.3">
      <c r="A2" s="95" t="s">
        <v>136</v>
      </c>
    </row>
    <row r="3" spans="1:44" s="97" customFormat="1" ht="21" x14ac:dyDescent="0.3">
      <c r="A3" s="97" t="s">
        <v>135</v>
      </c>
    </row>
    <row r="4" spans="1:44" s="2" customFormat="1" x14ac:dyDescent="0.3"/>
    <row r="5" spans="1:44" s="3" customFormat="1" ht="19.5" x14ac:dyDescent="0.3">
      <c r="A5" s="3" t="s">
        <v>87</v>
      </c>
    </row>
    <row r="8" spans="1:44" ht="16.5" thickBot="1" x14ac:dyDescent="0.35"/>
    <row r="9" spans="1:44" ht="20.25" x14ac:dyDescent="0.3">
      <c r="B9" s="6" t="s">
        <v>88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17.25" thickBot="1" x14ac:dyDescent="0.35">
      <c r="B10" s="7" t="s">
        <v>129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</row>
    <row r="11" spans="1:44" ht="16.5" thickBot="1" x14ac:dyDescent="0.35">
      <c r="B11" s="8" t="s">
        <v>89</v>
      </c>
      <c r="C11" s="10" t="s">
        <v>17</v>
      </c>
      <c r="D11" s="8">
        <v>2020</v>
      </c>
      <c r="E11" s="8">
        <v>2021</v>
      </c>
      <c r="F11" s="8">
        <v>2022</v>
      </c>
      <c r="G11" s="8">
        <v>2023</v>
      </c>
      <c r="H11" s="8">
        <v>2024</v>
      </c>
      <c r="I11" s="8">
        <v>2025</v>
      </c>
      <c r="J11" s="8">
        <v>2026</v>
      </c>
      <c r="K11" s="8">
        <v>2027</v>
      </c>
      <c r="L11" s="8">
        <v>2028</v>
      </c>
      <c r="M11" s="8">
        <v>2029</v>
      </c>
      <c r="N11" s="8">
        <v>2030</v>
      </c>
      <c r="O11" s="8">
        <v>2031</v>
      </c>
      <c r="P11" s="8">
        <v>2032</v>
      </c>
      <c r="Q11" s="8">
        <v>2033</v>
      </c>
      <c r="R11" s="8">
        <v>2034</v>
      </c>
      <c r="S11" s="8">
        <v>2035</v>
      </c>
      <c r="T11" s="8">
        <v>2036</v>
      </c>
      <c r="U11" s="8">
        <v>2037</v>
      </c>
      <c r="V11" s="8">
        <v>2038</v>
      </c>
      <c r="W11" s="8">
        <v>2039</v>
      </c>
      <c r="X11" s="8">
        <v>2040</v>
      </c>
      <c r="Y11" s="8">
        <v>2041</v>
      </c>
      <c r="Z11" s="8">
        <v>2042</v>
      </c>
      <c r="AA11" s="8">
        <v>2043</v>
      </c>
      <c r="AB11" s="8">
        <v>2044</v>
      </c>
      <c r="AC11" s="8">
        <v>2045</v>
      </c>
      <c r="AD11" s="8">
        <v>2046</v>
      </c>
      <c r="AE11" s="8">
        <v>2047</v>
      </c>
      <c r="AF11" s="8">
        <v>2048</v>
      </c>
      <c r="AG11" s="8">
        <v>2049</v>
      </c>
      <c r="AH11" s="8">
        <v>2050</v>
      </c>
      <c r="AI11" s="8">
        <v>2051</v>
      </c>
      <c r="AJ11" s="8">
        <v>2052</v>
      </c>
      <c r="AK11" s="8">
        <v>2053</v>
      </c>
      <c r="AL11" s="8">
        <v>2054</v>
      </c>
      <c r="AM11" s="8">
        <v>2055</v>
      </c>
      <c r="AN11" s="8">
        <v>2056</v>
      </c>
      <c r="AO11" s="8">
        <v>2057</v>
      </c>
      <c r="AP11" s="8">
        <v>2058</v>
      </c>
      <c r="AQ11" s="8">
        <v>2059</v>
      </c>
      <c r="AR11" s="8">
        <v>2060</v>
      </c>
    </row>
    <row r="12" spans="1:44" ht="17.25" x14ac:dyDescent="0.35">
      <c r="B12" s="31" t="s">
        <v>102</v>
      </c>
      <c r="C12" s="38" t="s">
        <v>137</v>
      </c>
      <c r="D12" s="77">
        <v>1.3496341901065667E-2</v>
      </c>
      <c r="E12" s="77">
        <v>0.11635935629726986</v>
      </c>
      <c r="F12" s="77">
        <v>0.2080818027955951</v>
      </c>
      <c r="G12" s="77">
        <v>0.32310638184603402</v>
      </c>
      <c r="H12" s="77">
        <v>0.4621033389625942</v>
      </c>
      <c r="I12" s="77">
        <v>0.6261023526382522</v>
      </c>
      <c r="J12" s="77">
        <v>0.81938429516755862</v>
      </c>
      <c r="K12" s="77">
        <v>1.0278851672506717</v>
      </c>
      <c r="L12" s="77">
        <v>1.2501042900921526</v>
      </c>
      <c r="M12" s="77">
        <v>1.4840337014474569</v>
      </c>
      <c r="N12" s="77">
        <v>1.7273049818111845</v>
      </c>
      <c r="O12" s="77">
        <v>2.0388735767658672</v>
      </c>
      <c r="P12" s="77">
        <v>2.4021484651552334</v>
      </c>
      <c r="Q12" s="77">
        <v>2.8150510733769969</v>
      </c>
      <c r="R12" s="77">
        <v>3.2767277755108979</v>
      </c>
      <c r="S12" s="77">
        <v>3.7868493713691369</v>
      </c>
      <c r="T12" s="77">
        <v>4.1726476332789346</v>
      </c>
      <c r="U12" s="77">
        <v>4.3416599808136791</v>
      </c>
      <c r="V12" s="77">
        <v>4.9774051115592242</v>
      </c>
      <c r="W12" s="77">
        <v>4.8574387459215078</v>
      </c>
      <c r="X12" s="77">
        <v>5.7795165307699081</v>
      </c>
      <c r="Y12" s="77">
        <v>4.6163379674011553</v>
      </c>
      <c r="Z12" s="77">
        <v>6.3302422238775122</v>
      </c>
      <c r="AA12" s="77">
        <v>5.2876276844947103</v>
      </c>
      <c r="AB12" s="77">
        <v>5.3853419423365372</v>
      </c>
      <c r="AC12" s="77">
        <v>6.7253341735299621</v>
      </c>
      <c r="AD12" s="77">
        <v>5.5938333869721255</v>
      </c>
      <c r="AE12" s="77">
        <v>6.956086888730443</v>
      </c>
      <c r="AF12" s="77">
        <v>5.9929360489649532</v>
      </c>
      <c r="AG12" s="77">
        <v>6.5965029631276826</v>
      </c>
      <c r="AH12" s="77">
        <v>6.7793589797576024</v>
      </c>
      <c r="AI12" s="77">
        <v>6.3005606390137849</v>
      </c>
      <c r="AJ12" s="77">
        <v>7.3896044746273484</v>
      </c>
      <c r="AK12" s="77">
        <v>7.3807339714393665</v>
      </c>
      <c r="AL12" s="77">
        <v>6.5438106060601724</v>
      </c>
      <c r="AM12" s="77">
        <v>8.1866007779785193</v>
      </c>
      <c r="AN12" s="77">
        <v>7.9138972507106944</v>
      </c>
      <c r="AO12" s="77">
        <v>7.9964938844179301</v>
      </c>
      <c r="AP12" s="77">
        <v>7.9266575196062119</v>
      </c>
      <c r="AQ12" s="77">
        <v>8.5574441051772929</v>
      </c>
      <c r="AR12" s="77">
        <v>9.3861018528030762</v>
      </c>
    </row>
    <row r="13" spans="1:44" ht="16.5" thickBot="1" x14ac:dyDescent="0.35">
      <c r="B13" s="31" t="s">
        <v>100</v>
      </c>
      <c r="C13" s="39" t="s">
        <v>138</v>
      </c>
      <c r="D13" s="54">
        <v>1</v>
      </c>
      <c r="E13" s="54">
        <v>0.99767345510370464</v>
      </c>
      <c r="F13" s="54">
        <v>0.99540913438134349</v>
      </c>
      <c r="G13" s="54">
        <v>0.99313313971276962</v>
      </c>
      <c r="H13" s="54">
        <v>0.99087936494792517</v>
      </c>
      <c r="I13" s="54">
        <v>0.98867822799135874</v>
      </c>
      <c r="J13" s="54">
        <v>0.98671967443497144</v>
      </c>
      <c r="K13" s="54">
        <v>0.98476771486516035</v>
      </c>
      <c r="L13" s="54">
        <v>0.98286340974739816</v>
      </c>
      <c r="M13" s="54">
        <v>0.98098965530615234</v>
      </c>
      <c r="N13" s="54">
        <v>0.97914829009513049</v>
      </c>
      <c r="O13" s="54">
        <v>0.97586374212314142</v>
      </c>
      <c r="P13" s="54">
        <v>0.97259378331283775</v>
      </c>
      <c r="Q13" s="54">
        <v>0.96944434252855638</v>
      </c>
      <c r="R13" s="54">
        <v>0.96646652008950995</v>
      </c>
      <c r="S13" s="54">
        <v>0.96368072741127153</v>
      </c>
      <c r="T13" s="54">
        <v>0.91263204549140275</v>
      </c>
      <c r="U13" s="54">
        <v>0.82442955497945225</v>
      </c>
      <c r="V13" s="54">
        <v>0.82728481023372347</v>
      </c>
      <c r="W13" s="54">
        <v>0.71209285015253998</v>
      </c>
      <c r="X13" s="54">
        <v>0.75262315648660694</v>
      </c>
      <c r="Y13" s="54">
        <v>0.5415963088262411</v>
      </c>
      <c r="Z13" s="54">
        <v>0.67522103374810238</v>
      </c>
      <c r="AA13" s="54">
        <v>0.51672843528795287</v>
      </c>
      <c r="AB13" s="54">
        <v>0.48538893080733864</v>
      </c>
      <c r="AC13" s="54">
        <v>0.56238636292389743</v>
      </c>
      <c r="AD13" s="54">
        <v>0.43609695601085602</v>
      </c>
      <c r="AE13" s="54">
        <v>0.50794064597767274</v>
      </c>
      <c r="AF13" s="54">
        <v>0.4119546786360333</v>
      </c>
      <c r="AG13" s="54">
        <v>0.42868368164946713</v>
      </c>
      <c r="AH13" s="54">
        <v>0.41817931998348956</v>
      </c>
      <c r="AI13" s="54">
        <v>0.3700753085420076</v>
      </c>
      <c r="AJ13" s="54">
        <v>0.41472624135190672</v>
      </c>
      <c r="AK13" s="54">
        <v>0.39704525588273099</v>
      </c>
      <c r="AL13" s="54">
        <v>0.3384036603961999</v>
      </c>
      <c r="AM13" s="54">
        <v>0.40805957218306232</v>
      </c>
      <c r="AN13" s="54">
        <v>0.38025199388746517</v>
      </c>
      <c r="AO13" s="54">
        <v>0.37059435422726389</v>
      </c>
      <c r="AP13" s="54">
        <v>0.35447927235839416</v>
      </c>
      <c r="AQ13" s="54">
        <v>0.36939166507731963</v>
      </c>
      <c r="AR13" s="54">
        <v>0.39117880611285039</v>
      </c>
    </row>
    <row r="14" spans="1:44" ht="16.5" thickBot="1" x14ac:dyDescent="0.35">
      <c r="B14" s="55" t="s">
        <v>101</v>
      </c>
      <c r="C14" s="56" t="s">
        <v>139</v>
      </c>
      <c r="D14" s="83">
        <v>6.3648295697937415E-3</v>
      </c>
      <c r="E14" s="83">
        <v>5.4411475717583445E-2</v>
      </c>
      <c r="F14" s="83">
        <v>9.7151559754481934E-2</v>
      </c>
      <c r="G14" s="83">
        <v>0.15151823549400212</v>
      </c>
      <c r="H14" s="83">
        <v>0.21487286044527526</v>
      </c>
      <c r="I14" s="83">
        <v>0.29058638984952612</v>
      </c>
      <c r="J14" s="83">
        <v>0.37970835556377724</v>
      </c>
      <c r="K14" s="83">
        <v>0.48455799882024969</v>
      </c>
      <c r="L14" s="83">
        <v>0.57715342583514684</v>
      </c>
      <c r="M14" s="83">
        <v>0.68365770724340558</v>
      </c>
      <c r="N14" s="83">
        <v>0.7945158650646742</v>
      </c>
      <c r="O14" s="83">
        <v>0.93826206655032218</v>
      </c>
      <c r="P14" s="83">
        <v>1.1030327934476576</v>
      </c>
      <c r="Q14" s="83">
        <v>1.2868458466893939</v>
      </c>
      <c r="R14" s="83">
        <v>1.4783229081333891</v>
      </c>
      <c r="S14" s="83">
        <v>1.5504378787526103</v>
      </c>
      <c r="T14" s="83">
        <v>1.4647448078743297</v>
      </c>
      <c r="U14" s="83">
        <v>1.4422282074087602</v>
      </c>
      <c r="V14" s="83">
        <v>1.8962831237991111</v>
      </c>
      <c r="W14" s="83">
        <v>1.8961521302356821</v>
      </c>
      <c r="X14" s="83">
        <v>2.4318749429831938</v>
      </c>
      <c r="Y14" s="83">
        <v>1.9582506137438143</v>
      </c>
      <c r="Z14" s="83">
        <v>2.7470302787080509</v>
      </c>
      <c r="AA14" s="83">
        <v>2.295958480894154</v>
      </c>
      <c r="AB14" s="83">
        <v>2.1601271922972134</v>
      </c>
      <c r="AC14" s="83">
        <v>2.9607719305849973</v>
      </c>
      <c r="AD14" s="83">
        <v>2.4540201330092102</v>
      </c>
      <c r="AE14" s="83">
        <v>3.0644830505993883</v>
      </c>
      <c r="AF14" s="83">
        <v>2.6327050385634974</v>
      </c>
      <c r="AG14" s="83">
        <v>2.8433019883332511</v>
      </c>
      <c r="AH14" s="83">
        <v>2.9382162389877733</v>
      </c>
      <c r="AI14" s="83">
        <v>2.72050476766983</v>
      </c>
      <c r="AJ14" s="83">
        <v>3.2217803579643718</v>
      </c>
      <c r="AK14" s="83">
        <v>3.2108093627041598</v>
      </c>
      <c r="AL14" s="83">
        <v>2.8404558225424181</v>
      </c>
      <c r="AM14" s="83">
        <v>3.5457277508724543</v>
      </c>
      <c r="AN14" s="83">
        <v>3.4200994551316972</v>
      </c>
      <c r="AO14" s="83">
        <v>3.4482328114280665</v>
      </c>
      <c r="AP14" s="83">
        <v>3.4106549676791786</v>
      </c>
      <c r="AQ14" s="83">
        <v>3.6740457189403162</v>
      </c>
      <c r="AR14" s="83">
        <v>4.0210604459254906</v>
      </c>
    </row>
    <row r="15" spans="1:44" ht="16.5" thickBot="1" x14ac:dyDescent="0.35">
      <c r="B15" s="31" t="s">
        <v>107</v>
      </c>
      <c r="C15" s="40" t="s">
        <v>140</v>
      </c>
      <c r="D15" s="77">
        <v>2.09094269704141E-3</v>
      </c>
      <c r="E15" s="77">
        <v>1.7993212869571548E-2</v>
      </c>
      <c r="F15" s="77">
        <v>3.211621810065679E-2</v>
      </c>
      <c r="G15" s="77">
        <v>4.9776030057164716E-2</v>
      </c>
      <c r="H15" s="77">
        <v>7.1055840094331482E-2</v>
      </c>
      <c r="I15" s="77">
        <v>9.6093382886743156E-2</v>
      </c>
      <c r="J15" s="77">
        <v>0.125523423326871</v>
      </c>
      <c r="K15" s="77">
        <v>0.15717093701598311</v>
      </c>
      <c r="L15" s="77">
        <v>0.19079452093723681</v>
      </c>
      <c r="M15" s="77">
        <v>0.2260772841413462</v>
      </c>
      <c r="N15" s="77">
        <v>0.26264987274865537</v>
      </c>
      <c r="O15" s="77">
        <v>0.30945318817621187</v>
      </c>
      <c r="P15" s="77">
        <v>0.36391712089990103</v>
      </c>
      <c r="Q15" s="77">
        <v>0.42568503033059146</v>
      </c>
      <c r="R15" s="77">
        <v>0.7418816869186744</v>
      </c>
      <c r="S15" s="77">
        <v>0.85580479677119004</v>
      </c>
      <c r="T15" s="77">
        <v>1.0267906066298425</v>
      </c>
      <c r="U15" s="77">
        <v>1.0851291798676324</v>
      </c>
      <c r="V15" s="77">
        <v>1.2065251021436951</v>
      </c>
      <c r="W15" s="77">
        <v>1.3961904581680504</v>
      </c>
      <c r="X15" s="77">
        <v>1.4249054118550304</v>
      </c>
      <c r="Y15" s="77">
        <v>1.5858505930988833</v>
      </c>
      <c r="Z15" s="77">
        <v>1.5858505930988833</v>
      </c>
      <c r="AA15" s="77">
        <v>1.8808006627289116</v>
      </c>
      <c r="AB15" s="77">
        <v>1.8808006627289116</v>
      </c>
      <c r="AC15" s="77">
        <v>2.0677169481835356</v>
      </c>
      <c r="AD15" s="77">
        <v>2.1100707791160431</v>
      </c>
      <c r="AE15" s="77">
        <v>2.1100707791160431</v>
      </c>
      <c r="AF15" s="77">
        <v>2.1129416230980844</v>
      </c>
      <c r="AG15" s="77">
        <v>2.2709731337956556</v>
      </c>
      <c r="AH15" s="77">
        <v>2.3116162007876793</v>
      </c>
      <c r="AI15" s="77">
        <v>2.3950744286112964</v>
      </c>
      <c r="AJ15" s="77">
        <v>2.4495824669163477</v>
      </c>
      <c r="AK15" s="77">
        <v>2.4738389948108725</v>
      </c>
      <c r="AL15" s="77">
        <v>2.4738389948108725</v>
      </c>
      <c r="AM15" s="77">
        <v>2.4738389948108725</v>
      </c>
      <c r="AN15" s="77">
        <v>2.4738389948108725</v>
      </c>
      <c r="AO15" s="77">
        <v>2.4738389948108725</v>
      </c>
      <c r="AP15" s="77">
        <v>2.4738389948108725</v>
      </c>
      <c r="AQ15" s="77">
        <v>2.4738389948108725</v>
      </c>
      <c r="AR15" s="77">
        <v>2.4738389948108725</v>
      </c>
    </row>
    <row r="16" spans="1:44" x14ac:dyDescent="0.3">
      <c r="B16" s="9"/>
      <c r="C16" s="11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horizontalDpi="4294967293" verticalDpi="0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2:B37"/>
  <sheetViews>
    <sheetView showGridLines="0" zoomScale="85" zoomScaleNormal="85" workbookViewId="0">
      <selection activeCell="A20" sqref="A20"/>
    </sheetView>
  </sheetViews>
  <sheetFormatPr baseColWidth="10" defaultRowHeight="15.75" x14ac:dyDescent="0.3"/>
  <cols>
    <col min="2" max="2" width="69.88671875" bestFit="1" customWidth="1"/>
  </cols>
  <sheetData>
    <row r="2" spans="1:2" s="96" customFormat="1" ht="21" x14ac:dyDescent="0.3">
      <c r="A2" s="95" t="s">
        <v>136</v>
      </c>
    </row>
    <row r="3" spans="1:2" s="97" customFormat="1" ht="21" x14ac:dyDescent="0.3">
      <c r="A3" s="97" t="s">
        <v>135</v>
      </c>
    </row>
    <row r="4" spans="1:2" s="2" customFormat="1" x14ac:dyDescent="0.3"/>
    <row r="5" spans="1:2" s="3" customFormat="1" ht="19.5" x14ac:dyDescent="0.3">
      <c r="A5" s="3" t="s">
        <v>90</v>
      </c>
    </row>
    <row r="8" spans="1:2" x14ac:dyDescent="0.3">
      <c r="B8" s="59"/>
    </row>
    <row r="10" spans="1:2" x14ac:dyDescent="0.3">
      <c r="B10" s="59" t="s">
        <v>92</v>
      </c>
    </row>
    <row r="11" spans="1:2" x14ac:dyDescent="0.3">
      <c r="B11" s="60" t="str">
        <f>'01 Stromverbrauch'!$B$9</f>
        <v>Tabelle 01-01: Stromverbrauch nach Kalenderjahr</v>
      </c>
    </row>
    <row r="13" spans="1:2" x14ac:dyDescent="0.3">
      <c r="B13" s="59" t="s">
        <v>93</v>
      </c>
    </row>
    <row r="14" spans="1:2" x14ac:dyDescent="0.3">
      <c r="B14" s="60" t="str">
        <f>'02 Stromerzeugung'!$B$9</f>
        <v>Tabelle 02-01: Stromerzeugung nach Kraftwerkstyp je Kalenderjahr</v>
      </c>
    </row>
    <row r="15" spans="1:2" x14ac:dyDescent="0.3">
      <c r="B15" s="60" t="str">
        <f>'02 Stromerzeugung'!$B$37</f>
        <v>Tabelle 02-02: Stromerzeugung aus erneuerbaren Energien ohne Wasserkraft nach Kraftwerkstyp je Kalenderjahr</v>
      </c>
    </row>
    <row r="16" spans="1:2" x14ac:dyDescent="0.3">
      <c r="B16" s="60" t="str">
        <f>'02 Stromerzeugung'!$B$54</f>
        <v>Tabelle 02-03: Stromerzeugung aus Wasserkraft je Kalenderjahr</v>
      </c>
    </row>
    <row r="18" spans="2:2" x14ac:dyDescent="0.3">
      <c r="B18" s="59" t="s">
        <v>94</v>
      </c>
    </row>
    <row r="19" spans="2:2" x14ac:dyDescent="0.3">
      <c r="B19" s="60" t="str">
        <f>'03 installierte Leistung'!$B$9</f>
        <v>Tabelle 03-01: Installierte Leistung nach Kraftwerkstyp je Kalenderjahr</v>
      </c>
    </row>
    <row r="20" spans="2:2" x14ac:dyDescent="0.3">
      <c r="B20" s="60" t="str">
        <f>'03 installierte Leistung'!$B$29</f>
        <v>Tabelle 03-02: Installierte Leistung erneuerbarer Energien ohne Wasserkraft nach Kraftwerkstyp je Kalenderjahr</v>
      </c>
    </row>
    <row r="22" spans="2:2" x14ac:dyDescent="0.3">
      <c r="B22" s="59" t="s">
        <v>95</v>
      </c>
    </row>
    <row r="23" spans="2:2" x14ac:dyDescent="0.3">
      <c r="B23" s="60" t="str">
        <f>'04 Stromerzeugung Winter'!$B$9</f>
        <v>Tabelle 04-01: Stromerzeugung im Winterhalbjahr nach Kraftwerkstyp je Kalenerjahr</v>
      </c>
    </row>
    <row r="24" spans="2:2" x14ac:dyDescent="0.3">
      <c r="B24" s="60" t="str">
        <f>'04 Stromerzeugung Winter'!$B$26</f>
        <v>Tabelle 04-02: Stromerzeugung aus erneuerbaren Energien ohne Wasserkraft im Winterhalbjahr je Kalenderjahr</v>
      </c>
    </row>
    <row r="26" spans="2:2" x14ac:dyDescent="0.3">
      <c r="B26" s="59" t="s">
        <v>96</v>
      </c>
    </row>
    <row r="27" spans="2:2" x14ac:dyDescent="0.3">
      <c r="B27" s="60" t="str">
        <f>'05 Stromerzeugung Sommer'!$B$9</f>
        <v>Tabelle 05-01: Stromerzeugung im Sommerhalbjahr nach Kraftwerkstyp je Kalenerjahr</v>
      </c>
    </row>
    <row r="28" spans="2:2" x14ac:dyDescent="0.3">
      <c r="B28" s="60" t="str">
        <f>'05 Stromerzeugung Sommer'!$B$26</f>
        <v>Tabelle 05-02: Stromerzeugung aus erneuerbaren Energien ohne Wasserkraft im Sommerhalbjahr je Kalenderjahr</v>
      </c>
    </row>
    <row r="30" spans="2:2" x14ac:dyDescent="0.3">
      <c r="B30" s="59" t="s">
        <v>97</v>
      </c>
    </row>
    <row r="31" spans="2:2" x14ac:dyDescent="0.3">
      <c r="B31" s="60" t="str">
        <f>'06 Strompreise'!$B$9</f>
        <v>Tabelle 06-01: Entwicklung der länderspezifischen Stromgrosshandelspreise je Kalenerjahr</v>
      </c>
    </row>
    <row r="33" spans="2:2" x14ac:dyDescent="0.3">
      <c r="B33" s="59" t="s">
        <v>98</v>
      </c>
    </row>
    <row r="34" spans="2:2" x14ac:dyDescent="0.3">
      <c r="B34" s="60" t="str">
        <f>'07 Wärmeerzeugung'!$B$9</f>
        <v>Tabelle 07-01: Fernwärmeerzeugung nach Anlagentyp je Kalenderjahr</v>
      </c>
    </row>
    <row r="36" spans="2:2" x14ac:dyDescent="0.3">
      <c r="B36" s="59" t="s">
        <v>99</v>
      </c>
    </row>
    <row r="37" spans="2:2" x14ac:dyDescent="0.3">
      <c r="B37" s="60" t="str">
        <f>'08 PtX'!$B$9</f>
        <v>Tabelle 08-01: Inlandserzeugung von Power-To-X-Produkten je Kalenderjahr</v>
      </c>
    </row>
  </sheetData>
  <hyperlinks>
    <hyperlink ref="B10" location="='01 Stromverbrauch'!$A$5" display="='01 Stromverbrauch'!$A$5"/>
    <hyperlink ref="B11" location="='01 Stromverbrauch'!$B$9" display="='01 Stromverbrauch'!$B$9"/>
    <hyperlink ref="B13" location="='02 Stromerzeugung'!$A$5" display="='02 Stromerzeugung'!$A$5"/>
    <hyperlink ref="B14" location="='02 Stromerzeugung'!$B$9" display="='02 Stromerzeugung'!$B$9"/>
    <hyperlink ref="B15" location="='02 Stromerzeugung'!$B$37" display="='02 Stromerzeugung'!$B$37"/>
    <hyperlink ref="B16" location="='02 Stromerzeugung'!$B$54" display="='02 Stromerzeugung'!$B$54"/>
    <hyperlink ref="B18" location="='03 installierte Leistung'!$A$5" display="='03 installierte Leistung'!$A$5"/>
    <hyperlink ref="B19" location="='03 installierte Leistung'!$B$9" display="='03 installierte Leistung'!$B$9"/>
    <hyperlink ref="B20" location="='03 installierte Leistung'!$B$29" display="='03 installierte Leistung'!$B$29"/>
    <hyperlink ref="B22" location="='04 Stromerzeugung Winter'!$A$5" display="='04 Stromerzeugung Winter'!$A$5"/>
    <hyperlink ref="B23" location="='04 Stromerzeugung Winter'!$B$9" display="='04 Stromerzeugung Winter'!$B$9"/>
    <hyperlink ref="B24" location="='04 Stromerzeugung Winter'!$B$26" display="='04 Stromerzeugung Winter'!$B$26"/>
    <hyperlink ref="B26" location="='05 Stromerzeugung Sommer'!$A$5" display="='05 Stromerzeugung Sommer'!$A$5"/>
    <hyperlink ref="B27" location="='05 Stromerzeugung Sommer'!$B$9" display="='05 Stromerzeugung Sommer'!$B$9"/>
    <hyperlink ref="B28" location="='05 Stromerzeugung Sommer'!$B$26" display="='05 Stromerzeugung Sommer'!$B$26"/>
    <hyperlink ref="B30" location="='06 Strompreise'!$A$5" display="='06 Strompreise'!$A$5"/>
    <hyperlink ref="B31" location="='06 Strompreise'!$B$9" display="='06 Strompreise'!$B$9"/>
    <hyperlink ref="B33" location="='07 Wärmeerzeugung'!$A$5" display="='07 Wärmeerzeugung'!$A$5"/>
    <hyperlink ref="B34" location="='07 Wärmeerzeugung'!$B$9" display="='07 Wärmeerzeugung'!$B$9"/>
    <hyperlink ref="B36" location="='08 PtX'!$A$5" display="='08 PtX'!$A$5"/>
    <hyperlink ref="B37" location="='08 PtX'!$B$9" display="='08 PtX'!$B$9"/>
  </hyperlinks>
  <pageMargins left="0.7" right="0.7" top="0.78740157499999996" bottom="0.78740157499999996" header="0.3" footer="0.3"/>
  <pageSetup paperSize="9" orientation="portrait" horizontalDpi="4294967293" verticalDpi="0" r:id="rId1"/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L27"/>
  <sheetViews>
    <sheetView showGridLines="0" zoomScale="85" zoomScaleNormal="85" workbookViewId="0">
      <selection activeCell="B1" sqref="B1"/>
    </sheetView>
  </sheetViews>
  <sheetFormatPr baseColWidth="10" defaultRowHeight="15.75" outlineLevelCol="1" x14ac:dyDescent="0.3"/>
  <cols>
    <col min="2" max="2" width="19.88671875" customWidth="1"/>
    <col min="3" max="3" width="14.109375" customWidth="1"/>
    <col min="5" max="8" width="0" hidden="1" customWidth="1" outlineLevel="1"/>
    <col min="9" max="9" width="10.88671875" collapsed="1"/>
    <col min="10" max="13" width="0" hidden="1" customWidth="1" outlineLevel="1"/>
    <col min="14" max="14" width="10.88671875" collapsed="1"/>
    <col min="15" max="18" width="0" hidden="1" customWidth="1" outlineLevel="1"/>
    <col min="19" max="19" width="10.88671875" collapsed="1"/>
    <col min="20" max="23" width="0" hidden="1" customWidth="1" outlineLevel="1"/>
    <col min="24" max="24" width="10.88671875" collapsed="1"/>
    <col min="25" max="28" width="0" hidden="1" customWidth="1" outlineLevel="1"/>
    <col min="29" max="29" width="10.88671875" collapsed="1"/>
    <col min="30" max="33" width="0" hidden="1" customWidth="1" outlineLevel="1"/>
    <col min="34" max="34" width="10.88671875" collapsed="1"/>
    <col min="35" max="38" width="0" hidden="1" customWidth="1" outlineLevel="1"/>
    <col min="39" max="39" width="10.88671875" collapsed="1"/>
    <col min="40" max="43" width="0" hidden="1" customWidth="1" outlineLevel="1"/>
    <col min="44" max="44" width="10.88671875" collapsed="1"/>
    <col min="45" max="48" width="0" hidden="1" customWidth="1" outlineLevel="1"/>
    <col min="49" max="49" width="10.88671875" collapsed="1"/>
    <col min="50" max="53" width="0" hidden="1" customWidth="1" outlineLevel="1"/>
    <col min="54" max="54" width="10.88671875" collapsed="1"/>
    <col min="55" max="58" width="0" hidden="1" customWidth="1" outlineLevel="1" collapsed="1"/>
    <col min="59" max="59" width="10.88671875" collapsed="1"/>
    <col min="60" max="63" width="0" hidden="1" customWidth="1" outlineLevel="1" collapsed="1"/>
    <col min="64" max="64" width="10.88671875" collapsed="1"/>
  </cols>
  <sheetData>
    <row r="1" spans="1:64" s="2" customFormat="1" x14ac:dyDescent="0.3">
      <c r="A1" s="1" t="s">
        <v>0</v>
      </c>
    </row>
    <row r="2" spans="1:64" s="96" customFormat="1" ht="21" x14ac:dyDescent="0.3">
      <c r="A2" s="95" t="s">
        <v>136</v>
      </c>
    </row>
    <row r="3" spans="1:64" s="97" customFormat="1" ht="21" x14ac:dyDescent="0.3">
      <c r="A3" s="97" t="s">
        <v>135</v>
      </c>
    </row>
    <row r="4" spans="1:64" s="2" customFormat="1" x14ac:dyDescent="0.3"/>
    <row r="5" spans="1:64" s="3" customFormat="1" ht="19.5" x14ac:dyDescent="0.3">
      <c r="A5" s="3" t="s">
        <v>1</v>
      </c>
    </row>
    <row r="8" spans="1:64" ht="16.5" thickBot="1" x14ac:dyDescent="0.35"/>
    <row r="9" spans="1:64" ht="20.25" x14ac:dyDescent="0.3">
      <c r="B9" s="6" t="s">
        <v>3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126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10" t="s">
        <v>2</v>
      </c>
      <c r="C11" s="10"/>
      <c r="D11" s="86">
        <v>2000</v>
      </c>
      <c r="E11" s="86">
        <v>2001</v>
      </c>
      <c r="F11" s="86">
        <v>2002</v>
      </c>
      <c r="G11" s="86">
        <v>2003</v>
      </c>
      <c r="H11" s="86">
        <v>2004</v>
      </c>
      <c r="I11" s="86">
        <v>2005</v>
      </c>
      <c r="J11" s="86">
        <v>2006</v>
      </c>
      <c r="K11" s="86">
        <v>2007</v>
      </c>
      <c r="L11" s="86">
        <v>2008</v>
      </c>
      <c r="M11" s="86">
        <v>2009</v>
      </c>
      <c r="N11" s="86">
        <v>2010</v>
      </c>
      <c r="O11" s="86">
        <v>2011</v>
      </c>
      <c r="P11" s="86">
        <v>2012</v>
      </c>
      <c r="Q11" s="86">
        <v>2013</v>
      </c>
      <c r="R11" s="86">
        <v>2014</v>
      </c>
      <c r="S11" s="86">
        <v>2015</v>
      </c>
      <c r="T11" s="86">
        <v>2016</v>
      </c>
      <c r="U11" s="86">
        <v>2017</v>
      </c>
      <c r="V11" s="86">
        <v>2018</v>
      </c>
      <c r="W11" s="86">
        <v>2019</v>
      </c>
      <c r="X11" s="86">
        <v>2020</v>
      </c>
      <c r="Y11" s="86">
        <v>2021</v>
      </c>
      <c r="Z11" s="86">
        <v>2022</v>
      </c>
      <c r="AA11" s="86">
        <v>2023</v>
      </c>
      <c r="AB11" s="86">
        <v>2024</v>
      </c>
      <c r="AC11" s="86">
        <v>2025</v>
      </c>
      <c r="AD11" s="86">
        <v>2026</v>
      </c>
      <c r="AE11" s="86">
        <v>2027</v>
      </c>
      <c r="AF11" s="86">
        <v>2028</v>
      </c>
      <c r="AG11" s="86">
        <v>2029</v>
      </c>
      <c r="AH11" s="86">
        <v>2030</v>
      </c>
      <c r="AI11" s="86">
        <v>2031</v>
      </c>
      <c r="AJ11" s="86">
        <v>2032</v>
      </c>
      <c r="AK11" s="86">
        <v>2033</v>
      </c>
      <c r="AL11" s="86">
        <v>2034</v>
      </c>
      <c r="AM11" s="86">
        <v>2035</v>
      </c>
      <c r="AN11" s="86">
        <v>2036</v>
      </c>
      <c r="AO11" s="86">
        <v>2037</v>
      </c>
      <c r="AP11" s="86">
        <v>2038</v>
      </c>
      <c r="AQ11" s="86">
        <v>2039</v>
      </c>
      <c r="AR11" s="86">
        <v>2040</v>
      </c>
      <c r="AS11" s="86">
        <v>2041</v>
      </c>
      <c r="AT11" s="86">
        <v>2042</v>
      </c>
      <c r="AU11" s="86">
        <v>2043</v>
      </c>
      <c r="AV11" s="86">
        <v>2044</v>
      </c>
      <c r="AW11" s="86">
        <v>2045</v>
      </c>
      <c r="AX11" s="86">
        <v>2046</v>
      </c>
      <c r="AY11" s="86">
        <v>2047</v>
      </c>
      <c r="AZ11" s="86">
        <v>2048</v>
      </c>
      <c r="BA11" s="86">
        <v>2049</v>
      </c>
      <c r="BB11" s="86">
        <v>2050</v>
      </c>
      <c r="BC11" s="86">
        <v>2051</v>
      </c>
      <c r="BD11" s="86">
        <v>2052</v>
      </c>
      <c r="BE11" s="86">
        <v>2053</v>
      </c>
      <c r="BF11" s="86">
        <v>2054</v>
      </c>
      <c r="BG11" s="86">
        <v>2055</v>
      </c>
      <c r="BH11" s="86">
        <v>2056</v>
      </c>
      <c r="BI11" s="86">
        <v>2057</v>
      </c>
      <c r="BJ11" s="86">
        <v>2058</v>
      </c>
      <c r="BK11" s="86">
        <v>2059</v>
      </c>
      <c r="BL11" s="86">
        <v>2060</v>
      </c>
    </row>
    <row r="12" spans="1:64" ht="18" x14ac:dyDescent="0.3">
      <c r="B12" s="28" t="s">
        <v>49</v>
      </c>
      <c r="C12" s="25"/>
      <c r="D12" s="71">
        <v>52.372999999999998</v>
      </c>
      <c r="E12" s="71">
        <v>53.749000000000002</v>
      </c>
      <c r="F12" s="71">
        <v>54.029000000000003</v>
      </c>
      <c r="G12" s="71">
        <v>55.122</v>
      </c>
      <c r="H12" s="71">
        <v>56.170999999999999</v>
      </c>
      <c r="I12" s="71">
        <v>57.33</v>
      </c>
      <c r="J12" s="71">
        <v>57.781999999999996</v>
      </c>
      <c r="K12" s="71">
        <v>57.432000000000002</v>
      </c>
      <c r="L12" s="71">
        <v>58.728999999999999</v>
      </c>
      <c r="M12" s="71">
        <v>57.494</v>
      </c>
      <c r="N12" s="71">
        <v>59.784999999999997</v>
      </c>
      <c r="O12" s="71">
        <v>58.598999999999997</v>
      </c>
      <c r="P12" s="71">
        <v>58.972999999999999</v>
      </c>
      <c r="Q12" s="71">
        <v>59.323</v>
      </c>
      <c r="R12" s="71">
        <v>57.466000000000001</v>
      </c>
      <c r="S12" s="71">
        <v>58.246000000000002</v>
      </c>
      <c r="T12" s="71">
        <v>58.238999999999997</v>
      </c>
      <c r="U12" s="71">
        <v>58.482999999999997</v>
      </c>
      <c r="V12" s="71">
        <v>57.646999999999998</v>
      </c>
      <c r="W12" s="71">
        <v>57.198</v>
      </c>
      <c r="X12" s="71">
        <v>58.278842960433124</v>
      </c>
      <c r="Y12" s="71">
        <v>58.160471552508241</v>
      </c>
      <c r="Z12" s="71">
        <v>58.203706874802243</v>
      </c>
      <c r="AA12" s="71">
        <v>58.134327739987903</v>
      </c>
      <c r="AB12" s="71">
        <v>58.250022712710965</v>
      </c>
      <c r="AC12" s="71">
        <v>58.432819474831362</v>
      </c>
      <c r="AD12" s="71">
        <v>58.652959986150506</v>
      </c>
      <c r="AE12" s="71">
        <v>58.940515106618413</v>
      </c>
      <c r="AF12" s="71">
        <v>59.228479522463061</v>
      </c>
      <c r="AG12" s="71">
        <v>59.619216654227735</v>
      </c>
      <c r="AH12" s="71">
        <v>60.018547732078432</v>
      </c>
      <c r="AI12" s="71">
        <v>60.485811547639464</v>
      </c>
      <c r="AJ12" s="71">
        <v>60.993520409722024</v>
      </c>
      <c r="AK12" s="71">
        <v>61.489488366285869</v>
      </c>
      <c r="AL12" s="71">
        <v>61.994522601273303</v>
      </c>
      <c r="AM12" s="71">
        <v>62.562993284642488</v>
      </c>
      <c r="AN12" s="71">
        <v>63.063160180656602</v>
      </c>
      <c r="AO12" s="71">
        <v>63.611269585444205</v>
      </c>
      <c r="AP12" s="71">
        <v>64.135902257429805</v>
      </c>
      <c r="AQ12" s="71">
        <v>64.68472919653027</v>
      </c>
      <c r="AR12" s="71">
        <v>65.178708962708967</v>
      </c>
      <c r="AS12" s="71">
        <v>65.580336195063282</v>
      </c>
      <c r="AT12" s="71">
        <v>65.989897412145055</v>
      </c>
      <c r="AU12" s="71">
        <v>66.347723371612133</v>
      </c>
      <c r="AV12" s="71">
        <v>66.750064212735211</v>
      </c>
      <c r="AW12" s="71">
        <v>67.084217183832038</v>
      </c>
      <c r="AX12" s="71">
        <v>67.299959024711228</v>
      </c>
      <c r="AY12" s="71">
        <v>67.441090067768343</v>
      </c>
      <c r="AZ12" s="71">
        <v>67.586325181872155</v>
      </c>
      <c r="BA12" s="71">
        <v>67.738016513283554</v>
      </c>
      <c r="BB12" s="71">
        <v>67.783159919308162</v>
      </c>
      <c r="BC12" s="71">
        <v>67.82178665175806</v>
      </c>
      <c r="BD12" s="71">
        <v>67.83943311807559</v>
      </c>
      <c r="BE12" s="71">
        <v>67.864032896837003</v>
      </c>
      <c r="BF12" s="71">
        <v>67.874501435199406</v>
      </c>
      <c r="BG12" s="71">
        <v>67.813543705952654</v>
      </c>
      <c r="BH12" s="71">
        <v>67.733024233451772</v>
      </c>
      <c r="BI12" s="71">
        <v>67.692537920985359</v>
      </c>
      <c r="BJ12" s="71">
        <v>67.619214816098477</v>
      </c>
      <c r="BK12" s="71">
        <v>67.552147094326713</v>
      </c>
      <c r="BL12" s="71">
        <v>67.450851510629633</v>
      </c>
    </row>
    <row r="13" spans="1:64" x14ac:dyDescent="0.3">
      <c r="B13" s="15" t="s">
        <v>4</v>
      </c>
      <c r="C13" s="13"/>
      <c r="D13" s="72">
        <v>51.714909742460755</v>
      </c>
      <c r="E13" s="72">
        <v>52.991558642174972</v>
      </c>
      <c r="F13" s="72">
        <v>53.27091389508918</v>
      </c>
      <c r="G13" s="72">
        <v>54.274185355688594</v>
      </c>
      <c r="H13" s="72">
        <v>55.270494882018887</v>
      </c>
      <c r="I13" s="72">
        <v>56.321362424135131</v>
      </c>
      <c r="J13" s="72">
        <v>56.700968237869205</v>
      </c>
      <c r="K13" s="72">
        <v>56.375249395234768</v>
      </c>
      <c r="L13" s="72">
        <v>57.490677699227952</v>
      </c>
      <c r="M13" s="72">
        <v>56.207007495353601</v>
      </c>
      <c r="N13" s="72">
        <v>58.243866290572861</v>
      </c>
      <c r="O13" s="72">
        <v>57.22008774355951</v>
      </c>
      <c r="P13" s="72">
        <v>57.345674503415673</v>
      </c>
      <c r="Q13" s="72">
        <v>57.415216206430415</v>
      </c>
      <c r="R13" s="72">
        <v>55.821819998822022</v>
      </c>
      <c r="S13" s="72">
        <v>56.317603160257981</v>
      </c>
      <c r="T13" s="72">
        <v>56.066042466283768</v>
      </c>
      <c r="U13" s="72">
        <v>56.183253651135985</v>
      </c>
      <c r="V13" s="72">
        <v>55.40421622657059</v>
      </c>
      <c r="W13" s="72">
        <v>54.730833142121433</v>
      </c>
      <c r="X13" s="72">
        <v>55.407008845732399</v>
      </c>
      <c r="Y13" s="72">
        <v>55.00541588198449</v>
      </c>
      <c r="Z13" s="72">
        <v>54.674594354629917</v>
      </c>
      <c r="AA13" s="72">
        <v>54.186264100107991</v>
      </c>
      <c r="AB13" s="72">
        <v>53.843553862232078</v>
      </c>
      <c r="AC13" s="72">
        <v>53.485751199171943</v>
      </c>
      <c r="AD13" s="72">
        <v>53.131659309325428</v>
      </c>
      <c r="AE13" s="72">
        <v>52.803077531300247</v>
      </c>
      <c r="AF13" s="72">
        <v>52.441470261072887</v>
      </c>
      <c r="AG13" s="72">
        <v>52.148639527107235</v>
      </c>
      <c r="AH13" s="72">
        <v>51.802882692905506</v>
      </c>
      <c r="AI13" s="72">
        <v>51.544205598568269</v>
      </c>
      <c r="AJ13" s="72">
        <v>51.294736561178716</v>
      </c>
      <c r="AK13" s="72">
        <v>50.991539916378876</v>
      </c>
      <c r="AL13" s="72">
        <v>50.705569654905979</v>
      </c>
      <c r="AM13" s="72">
        <v>50.457459923900892</v>
      </c>
      <c r="AN13" s="72">
        <v>50.107749771970852</v>
      </c>
      <c r="AO13" s="72">
        <v>49.813791518103208</v>
      </c>
      <c r="AP13" s="72">
        <v>49.51405905348124</v>
      </c>
      <c r="AQ13" s="72">
        <v>49.222515706804352</v>
      </c>
      <c r="AR13" s="72">
        <v>48.91910566745986</v>
      </c>
      <c r="AS13" s="72">
        <v>48.543260699836722</v>
      </c>
      <c r="AT13" s="72">
        <v>48.219961374249984</v>
      </c>
      <c r="AU13" s="72">
        <v>47.819580184266982</v>
      </c>
      <c r="AV13" s="72">
        <v>47.502108497834996</v>
      </c>
      <c r="AW13" s="72">
        <v>47.125557890346975</v>
      </c>
      <c r="AX13" s="72">
        <v>46.671506021139251</v>
      </c>
      <c r="AY13" s="72">
        <v>46.194696074170572</v>
      </c>
      <c r="AZ13" s="72">
        <v>45.799629241016213</v>
      </c>
      <c r="BA13" s="72">
        <v>45.445588089607625</v>
      </c>
      <c r="BB13" s="72">
        <v>45.061796120087152</v>
      </c>
      <c r="BC13" s="72">
        <v>44.769362515951578</v>
      </c>
      <c r="BD13" s="72">
        <v>44.486427853618395</v>
      </c>
      <c r="BE13" s="72">
        <v>44.257256000898451</v>
      </c>
      <c r="BF13" s="72">
        <v>44.042278035942473</v>
      </c>
      <c r="BG13" s="72">
        <v>43.805557425001666</v>
      </c>
      <c r="BH13" s="72">
        <v>43.573037031072133</v>
      </c>
      <c r="BI13" s="72">
        <v>43.369009460793521</v>
      </c>
      <c r="BJ13" s="72">
        <v>43.17537406124454</v>
      </c>
      <c r="BK13" s="72">
        <v>42.98837375705358</v>
      </c>
      <c r="BL13" s="72">
        <v>42.764395446376774</v>
      </c>
    </row>
    <row r="14" spans="1:64" x14ac:dyDescent="0.3">
      <c r="B14" s="15" t="s">
        <v>5</v>
      </c>
      <c r="C14" s="13"/>
      <c r="D14" s="72">
        <v>7.8237903597981384E-2</v>
      </c>
      <c r="E14" s="72">
        <v>8.5511213665305189E-2</v>
      </c>
      <c r="F14" s="72">
        <v>8.6786014846722562E-2</v>
      </c>
      <c r="G14" s="72">
        <v>9.787354766268401E-2</v>
      </c>
      <c r="H14" s="72">
        <v>9.3587290209728266E-2</v>
      </c>
      <c r="I14" s="72">
        <v>9.7609135987225232E-2</v>
      </c>
      <c r="J14" s="72">
        <v>0.10569252805546575</v>
      </c>
      <c r="K14" s="72">
        <v>9.7631591249018268E-2</v>
      </c>
      <c r="L14" s="72">
        <v>0.10293875673935979</v>
      </c>
      <c r="M14" s="72">
        <v>9.7377909365326504E-2</v>
      </c>
      <c r="N14" s="72">
        <v>0.11179104090136206</v>
      </c>
      <c r="O14" s="72">
        <v>0.11305571531557033</v>
      </c>
      <c r="P14" s="72">
        <v>0.11170892286039845</v>
      </c>
      <c r="Q14" s="72">
        <v>0.10457259928920934</v>
      </c>
      <c r="R14" s="72">
        <v>9.7474178293955882E-2</v>
      </c>
      <c r="S14" s="72">
        <v>0.10865530707917426</v>
      </c>
      <c r="T14" s="72">
        <v>0.11706343565468792</v>
      </c>
      <c r="U14" s="72">
        <v>0.13176688771977729</v>
      </c>
      <c r="V14" s="72">
        <v>0.15086890819819951</v>
      </c>
      <c r="W14" s="72">
        <v>0.17733120628833748</v>
      </c>
      <c r="X14" s="72">
        <v>0.24910659764171844</v>
      </c>
      <c r="Y14" s="72">
        <v>0.31956643537977603</v>
      </c>
      <c r="Z14" s="72">
        <v>0.41576603798249767</v>
      </c>
      <c r="AA14" s="72">
        <v>0.53798107647157256</v>
      </c>
      <c r="AB14" s="72">
        <v>0.6870432210716465</v>
      </c>
      <c r="AC14" s="72">
        <v>0.86358376421085326</v>
      </c>
      <c r="AD14" s="72">
        <v>1.0891535088992788</v>
      </c>
      <c r="AE14" s="72">
        <v>1.361917618154731</v>
      </c>
      <c r="AF14" s="72">
        <v>1.6846000131075343</v>
      </c>
      <c r="AG14" s="72">
        <v>2.0577474480588371</v>
      </c>
      <c r="AH14" s="72">
        <v>2.4816817582605695</v>
      </c>
      <c r="AI14" s="72">
        <v>2.9470559033789865</v>
      </c>
      <c r="AJ14" s="72">
        <v>3.4532733206308959</v>
      </c>
      <c r="AK14" s="72">
        <v>3.9991866013911088</v>
      </c>
      <c r="AL14" s="72">
        <v>4.582046325994364</v>
      </c>
      <c r="AM14" s="72">
        <v>5.19986165117552</v>
      </c>
      <c r="AN14" s="72">
        <v>5.8537997371169874</v>
      </c>
      <c r="AO14" s="72">
        <v>6.5102651451009663</v>
      </c>
      <c r="AP14" s="72">
        <v>7.1785718713280113</v>
      </c>
      <c r="AQ14" s="72">
        <v>7.8555004171175042</v>
      </c>
      <c r="AR14" s="72">
        <v>8.5386921664237061</v>
      </c>
      <c r="AS14" s="72">
        <v>9.1822129776923802</v>
      </c>
      <c r="AT14" s="72">
        <v>9.7992757191436919</v>
      </c>
      <c r="AU14" s="72">
        <v>10.389033260595756</v>
      </c>
      <c r="AV14" s="72">
        <v>10.950924639116884</v>
      </c>
      <c r="AW14" s="72">
        <v>11.484599170658866</v>
      </c>
      <c r="AX14" s="72">
        <v>11.991052023322498</v>
      </c>
      <c r="AY14" s="72">
        <v>12.478266383676221</v>
      </c>
      <c r="AZ14" s="72">
        <v>12.930386404224663</v>
      </c>
      <c r="BA14" s="72">
        <v>13.356167710348505</v>
      </c>
      <c r="BB14" s="72">
        <v>13.756077605413392</v>
      </c>
      <c r="BC14" s="72">
        <v>14.125911545343817</v>
      </c>
      <c r="BD14" s="72">
        <v>14.467357270671702</v>
      </c>
      <c r="BE14" s="72">
        <v>14.782096168310431</v>
      </c>
      <c r="BF14" s="72">
        <v>15.071745209047183</v>
      </c>
      <c r="BG14" s="72">
        <v>15.338298909336626</v>
      </c>
      <c r="BH14" s="72">
        <v>15.58555798630487</v>
      </c>
      <c r="BI14" s="72">
        <v>15.815446084635166</v>
      </c>
      <c r="BJ14" s="72">
        <v>16.029961338831573</v>
      </c>
      <c r="BK14" s="72">
        <v>16.230624775454135</v>
      </c>
      <c r="BL14" s="72">
        <v>16.419235753366024</v>
      </c>
    </row>
    <row r="15" spans="1:64" ht="16.5" thickBot="1" x14ac:dyDescent="0.35">
      <c r="B15" s="15" t="s">
        <v>6</v>
      </c>
      <c r="C15" s="13"/>
      <c r="D15" s="72">
        <v>0.57985235394126122</v>
      </c>
      <c r="E15" s="72">
        <v>0.6719301441597223</v>
      </c>
      <c r="F15" s="72">
        <v>0.67130009006409985</v>
      </c>
      <c r="G15" s="72">
        <v>0.74994109664871988</v>
      </c>
      <c r="H15" s="72">
        <v>0.80691782777138721</v>
      </c>
      <c r="I15" s="72">
        <v>0.91102843987763749</v>
      </c>
      <c r="J15" s="72">
        <v>0.97533923407532774</v>
      </c>
      <c r="K15" s="72">
        <v>0.95911901351621387</v>
      </c>
      <c r="L15" s="72">
        <v>1.1353835440326874</v>
      </c>
      <c r="M15" s="72">
        <v>1.1896145952810713</v>
      </c>
      <c r="N15" s="72">
        <v>1.42934266852578</v>
      </c>
      <c r="O15" s="72">
        <v>1.2658565411249176</v>
      </c>
      <c r="P15" s="72">
        <v>1.5156165737239238</v>
      </c>
      <c r="Q15" s="72">
        <v>1.8032111942803801</v>
      </c>
      <c r="R15" s="72">
        <v>1.5467058228840207</v>
      </c>
      <c r="S15" s="72">
        <v>1.819741532662849</v>
      </c>
      <c r="T15" s="72">
        <v>2.0558940980615414</v>
      </c>
      <c r="U15" s="72">
        <v>2.1679794611442316</v>
      </c>
      <c r="V15" s="72">
        <v>2.0919148652312129</v>
      </c>
      <c r="W15" s="72">
        <v>2.2898356515902298</v>
      </c>
      <c r="X15" s="72">
        <v>2.6227275170590083</v>
      </c>
      <c r="Y15" s="72">
        <v>2.8354892351439762</v>
      </c>
      <c r="Z15" s="72">
        <v>3.1133464821898236</v>
      </c>
      <c r="AA15" s="72">
        <v>3.4100825634083405</v>
      </c>
      <c r="AB15" s="72">
        <v>3.719425629407239</v>
      </c>
      <c r="AC15" s="72">
        <v>4.0834845114485656</v>
      </c>
      <c r="AD15" s="72">
        <v>4.4321471679258009</v>
      </c>
      <c r="AE15" s="72">
        <v>4.775519957163433</v>
      </c>
      <c r="AF15" s="72">
        <v>5.1024092482826404</v>
      </c>
      <c r="AG15" s="72">
        <v>5.4128296790616695</v>
      </c>
      <c r="AH15" s="72">
        <v>5.7339832809123568</v>
      </c>
      <c r="AI15" s="72">
        <v>5.9945500456922067</v>
      </c>
      <c r="AJ15" s="72">
        <v>6.2455105279124092</v>
      </c>
      <c r="AK15" s="72">
        <v>6.4987618485158869</v>
      </c>
      <c r="AL15" s="72">
        <v>6.7069066203729637</v>
      </c>
      <c r="AM15" s="72">
        <v>6.9056717095660822</v>
      </c>
      <c r="AN15" s="72">
        <v>7.1016106715687668</v>
      </c>
      <c r="AO15" s="72">
        <v>7.2872129222400268</v>
      </c>
      <c r="AP15" s="72">
        <v>7.4432713326205544</v>
      </c>
      <c r="AQ15" s="72">
        <v>7.6067130726084109</v>
      </c>
      <c r="AR15" s="72">
        <v>7.7209111288253993</v>
      </c>
      <c r="AS15" s="72">
        <v>7.8548625175341789</v>
      </c>
      <c r="AT15" s="72">
        <v>7.9706603187513787</v>
      </c>
      <c r="AU15" s="72">
        <v>8.1391099267493932</v>
      </c>
      <c r="AV15" s="72">
        <v>8.2970310757833285</v>
      </c>
      <c r="AW15" s="72">
        <v>8.4740601228261969</v>
      </c>
      <c r="AX15" s="72">
        <v>8.6374009802494829</v>
      </c>
      <c r="AY15" s="72">
        <v>8.768127609921553</v>
      </c>
      <c r="AZ15" s="72">
        <v>8.8563095366312794</v>
      </c>
      <c r="BA15" s="72">
        <v>8.9362607133274263</v>
      </c>
      <c r="BB15" s="72">
        <v>8.9652861938076178</v>
      </c>
      <c r="BC15" s="72">
        <v>8.9265125904626661</v>
      </c>
      <c r="BD15" s="72">
        <v>8.8856479937855006</v>
      </c>
      <c r="BE15" s="72">
        <v>8.8246807276281238</v>
      </c>
      <c r="BF15" s="72">
        <v>8.7604781902097439</v>
      </c>
      <c r="BG15" s="72">
        <v>8.669687371614355</v>
      </c>
      <c r="BH15" s="72">
        <v>8.5744292160747673</v>
      </c>
      <c r="BI15" s="72">
        <v>8.5080823755566719</v>
      </c>
      <c r="BJ15" s="72">
        <v>8.4138794160223611</v>
      </c>
      <c r="BK15" s="72">
        <v>8.3331485618189962</v>
      </c>
      <c r="BL15" s="72">
        <v>8.2672203108868363</v>
      </c>
    </row>
    <row r="16" spans="1:64" x14ac:dyDescent="0.3">
      <c r="B16" s="32" t="s">
        <v>7</v>
      </c>
      <c r="C16" s="33"/>
      <c r="D16" s="73">
        <v>0</v>
      </c>
      <c r="E16" s="73">
        <v>0</v>
      </c>
      <c r="F16" s="73">
        <v>0</v>
      </c>
      <c r="G16" s="73">
        <v>0</v>
      </c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  <c r="O16" s="73">
        <v>0</v>
      </c>
      <c r="P16" s="73">
        <v>0</v>
      </c>
      <c r="Q16" s="73">
        <v>0</v>
      </c>
      <c r="R16" s="73">
        <v>0</v>
      </c>
      <c r="S16" s="73">
        <v>0</v>
      </c>
      <c r="T16" s="73">
        <v>0</v>
      </c>
      <c r="U16" s="73">
        <v>0</v>
      </c>
      <c r="V16" s="73">
        <v>0</v>
      </c>
      <c r="W16" s="73">
        <v>0</v>
      </c>
      <c r="X16" s="73">
        <v>0.25030682956979378</v>
      </c>
      <c r="Y16" s="73">
        <v>0.29835347571758347</v>
      </c>
      <c r="Z16" s="73">
        <v>0.46156955975448188</v>
      </c>
      <c r="AA16" s="73">
        <v>0.5918406590979699</v>
      </c>
      <c r="AB16" s="73">
        <v>0.76327490765321082</v>
      </c>
      <c r="AC16" s="73">
        <v>0.93391104659711566</v>
      </c>
      <c r="AD16" s="73">
        <v>1.114650757520204</v>
      </c>
      <c r="AE16" s="73">
        <v>1.3029376391595053</v>
      </c>
      <c r="AF16" s="73">
        <v>1.4090089965168957</v>
      </c>
      <c r="AG16" s="73">
        <v>1.6703551828200696</v>
      </c>
      <c r="AH16" s="73">
        <v>1.7849816974105475</v>
      </c>
      <c r="AI16" s="73">
        <v>2.0120051719550758</v>
      </c>
      <c r="AJ16" s="73">
        <v>2.3041797130770552</v>
      </c>
      <c r="AK16" s="73">
        <v>2.8386803855459721</v>
      </c>
      <c r="AL16" s="73">
        <v>3.1953754955760307</v>
      </c>
      <c r="AM16" s="73">
        <v>3.3371234976958086</v>
      </c>
      <c r="AN16" s="73">
        <v>3.5644140636228241</v>
      </c>
      <c r="AO16" s="73">
        <v>3.8216923578541713</v>
      </c>
      <c r="AP16" s="73">
        <v>4.356347485878862</v>
      </c>
      <c r="AQ16" s="73">
        <v>4.4178074487088397</v>
      </c>
      <c r="AR16" s="73">
        <v>5.0068225658892604</v>
      </c>
      <c r="AS16" s="73">
        <v>4.5588508625203792</v>
      </c>
      <c r="AT16" s="73">
        <v>5.7482933567058012</v>
      </c>
      <c r="AU16" s="73">
        <v>5.3728843641176081</v>
      </c>
      <c r="AV16" s="73">
        <v>5.5378231675762697</v>
      </c>
      <c r="AW16" s="73">
        <v>6.5231541757274565</v>
      </c>
      <c r="AX16" s="73">
        <v>6.2346270186086414</v>
      </c>
      <c r="AY16" s="73">
        <v>6.9320938053836558</v>
      </c>
      <c r="AZ16" s="73">
        <v>6.5113575509614083</v>
      </c>
      <c r="BA16" s="73">
        <v>6.7978883267439212</v>
      </c>
      <c r="BB16" s="73">
        <v>7.5076655987386394</v>
      </c>
      <c r="BC16" s="73">
        <v>7.2985165031995178</v>
      </c>
      <c r="BD16" s="73">
        <v>7.8043461145444972</v>
      </c>
      <c r="BE16" s="73">
        <v>7.7998417608081132</v>
      </c>
      <c r="BF16" s="73">
        <v>7.4329478640118722</v>
      </c>
      <c r="BG16" s="73">
        <v>8.1437069908314648</v>
      </c>
      <c r="BH16" s="73">
        <v>8.0247585963806838</v>
      </c>
      <c r="BI16" s="73">
        <v>8.0638273216458458</v>
      </c>
      <c r="BJ16" s="73">
        <v>8.0329772945755238</v>
      </c>
      <c r="BK16" s="73">
        <v>8.3009561563763334</v>
      </c>
      <c r="BL16" s="73">
        <v>8.6005507533959999</v>
      </c>
    </row>
    <row r="17" spans="2:64" x14ac:dyDescent="0.3">
      <c r="B17" s="15" t="s">
        <v>8</v>
      </c>
      <c r="C17" s="13"/>
      <c r="D17" s="72">
        <v>0</v>
      </c>
      <c r="E17" s="72">
        <v>0</v>
      </c>
      <c r="F17" s="72">
        <v>0</v>
      </c>
      <c r="G17" s="72">
        <v>0</v>
      </c>
      <c r="H17" s="72">
        <v>0</v>
      </c>
      <c r="I17" s="72">
        <v>0</v>
      </c>
      <c r="J17" s="72">
        <v>0</v>
      </c>
      <c r="K17" s="72">
        <v>0</v>
      </c>
      <c r="L17" s="72">
        <v>0</v>
      </c>
      <c r="M17" s="72">
        <v>0</v>
      </c>
      <c r="N17" s="72">
        <v>0</v>
      </c>
      <c r="O17" s="72">
        <v>0</v>
      </c>
      <c r="P17" s="72">
        <v>0</v>
      </c>
      <c r="Q17" s="72">
        <v>0</v>
      </c>
      <c r="R17" s="72">
        <v>0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0.24394200000000002</v>
      </c>
      <c r="Y17" s="72">
        <v>0.24394200000000002</v>
      </c>
      <c r="Z17" s="72">
        <v>0.36441799999999996</v>
      </c>
      <c r="AA17" s="72">
        <v>0.44032242360396784</v>
      </c>
      <c r="AB17" s="72">
        <v>0.54840204720793562</v>
      </c>
      <c r="AC17" s="72">
        <v>0.64332465674758954</v>
      </c>
      <c r="AD17" s="72">
        <v>0.73494240195642679</v>
      </c>
      <c r="AE17" s="72">
        <v>0.81837964033925559</v>
      </c>
      <c r="AF17" s="72">
        <v>0.83185557068174898</v>
      </c>
      <c r="AG17" s="72">
        <v>0.98669747557666398</v>
      </c>
      <c r="AH17" s="72">
        <v>0.99046583234587326</v>
      </c>
      <c r="AI17" s="72">
        <v>1.0737431054047537</v>
      </c>
      <c r="AJ17" s="72">
        <v>1.2011469196293976</v>
      </c>
      <c r="AK17" s="72">
        <v>1.4451945791324401</v>
      </c>
      <c r="AL17" s="72">
        <v>1.56386442214609</v>
      </c>
      <c r="AM17" s="72">
        <v>1.6045377109707843</v>
      </c>
      <c r="AN17" s="72">
        <v>1.7411246222864254</v>
      </c>
      <c r="AO17" s="72">
        <v>1.948145151024721</v>
      </c>
      <c r="AP17" s="72">
        <v>1.9639731897645587</v>
      </c>
      <c r="AQ17" s="72">
        <v>2.009861018769711</v>
      </c>
      <c r="AR17" s="72">
        <v>2.0617727424571353</v>
      </c>
      <c r="AS17" s="72">
        <v>2.0790830813835024</v>
      </c>
      <c r="AT17" s="72">
        <v>2.1286486407719591</v>
      </c>
      <c r="AU17" s="72">
        <v>2.201476910790217</v>
      </c>
      <c r="AV17" s="72">
        <v>2.369245722217916</v>
      </c>
      <c r="AW17" s="72">
        <v>2.4541518538807132</v>
      </c>
      <c r="AX17" s="72">
        <v>2.5477932649743069</v>
      </c>
      <c r="AY17" s="72">
        <v>2.6312635893514038</v>
      </c>
      <c r="AZ17" s="72">
        <v>2.6382734586684755</v>
      </c>
      <c r="BA17" s="72">
        <v>2.6450499572888972</v>
      </c>
      <c r="BB17" s="72">
        <v>2.8067842546323423</v>
      </c>
      <c r="BC17" s="72">
        <v>2.8098896455407836</v>
      </c>
      <c r="BD17" s="72">
        <v>2.8092213080357107</v>
      </c>
      <c r="BE17" s="72">
        <v>2.810356574980438</v>
      </c>
      <c r="BF17" s="72">
        <v>2.8082148725491898</v>
      </c>
      <c r="BG17" s="72">
        <v>2.8085974767661224</v>
      </c>
      <c r="BH17" s="72">
        <v>2.8098466639861419</v>
      </c>
      <c r="BI17" s="72">
        <v>2.8154657255082203</v>
      </c>
      <c r="BJ17" s="72">
        <v>2.8167937956238989</v>
      </c>
      <c r="BK17" s="72">
        <v>2.8161116603004972</v>
      </c>
      <c r="BL17" s="72">
        <v>2.817288691770659</v>
      </c>
    </row>
    <row r="18" spans="2:64" x14ac:dyDescent="0.3">
      <c r="B18" s="15" t="s">
        <v>9</v>
      </c>
      <c r="C18" s="13"/>
      <c r="D18" s="72">
        <v>0</v>
      </c>
      <c r="E18" s="72">
        <v>0</v>
      </c>
      <c r="F18" s="72">
        <v>0</v>
      </c>
      <c r="G18" s="72">
        <v>0</v>
      </c>
      <c r="H18" s="72">
        <v>0</v>
      </c>
      <c r="I18" s="72">
        <v>0</v>
      </c>
      <c r="J18" s="72">
        <v>0</v>
      </c>
      <c r="K18" s="72">
        <v>0</v>
      </c>
      <c r="L18" s="72">
        <v>0</v>
      </c>
      <c r="M18" s="72">
        <v>0</v>
      </c>
      <c r="N18" s="72">
        <v>0</v>
      </c>
      <c r="O18" s="72">
        <v>0</v>
      </c>
      <c r="P18" s="72">
        <v>0</v>
      </c>
      <c r="Q18" s="72">
        <v>0</v>
      </c>
      <c r="R18" s="72">
        <v>0</v>
      </c>
      <c r="S18" s="72">
        <v>0</v>
      </c>
      <c r="T18" s="72">
        <v>0</v>
      </c>
      <c r="U18" s="72">
        <v>0</v>
      </c>
      <c r="V18" s="72">
        <v>0</v>
      </c>
      <c r="W18" s="72">
        <v>0</v>
      </c>
      <c r="X18" s="72">
        <v>6.3648295697937415E-3</v>
      </c>
      <c r="Y18" s="72">
        <v>5.4411475717583445E-2</v>
      </c>
      <c r="Z18" s="72">
        <v>9.7151559754481934E-2</v>
      </c>
      <c r="AA18" s="72">
        <v>0.15151823549400212</v>
      </c>
      <c r="AB18" s="72">
        <v>0.21487286044527526</v>
      </c>
      <c r="AC18" s="72">
        <v>0.29058638984952612</v>
      </c>
      <c r="AD18" s="72">
        <v>0.37970835556377724</v>
      </c>
      <c r="AE18" s="72">
        <v>0.48455799882024969</v>
      </c>
      <c r="AF18" s="72">
        <v>0.57715342583514684</v>
      </c>
      <c r="AG18" s="72">
        <v>0.68365770724340558</v>
      </c>
      <c r="AH18" s="72">
        <v>0.7945158650646742</v>
      </c>
      <c r="AI18" s="72">
        <v>0.93826206655032218</v>
      </c>
      <c r="AJ18" s="72">
        <v>1.1030327934476576</v>
      </c>
      <c r="AK18" s="72">
        <v>1.2868458466893939</v>
      </c>
      <c r="AL18" s="72">
        <v>1.4783229081333891</v>
      </c>
      <c r="AM18" s="72">
        <v>1.5504378787526103</v>
      </c>
      <c r="AN18" s="72">
        <v>1.4647448078743297</v>
      </c>
      <c r="AO18" s="72">
        <v>1.4422282074087602</v>
      </c>
      <c r="AP18" s="72">
        <v>1.8962831237991111</v>
      </c>
      <c r="AQ18" s="72">
        <v>1.8961521302356821</v>
      </c>
      <c r="AR18" s="72">
        <v>2.4318749429831938</v>
      </c>
      <c r="AS18" s="72">
        <v>1.9582506137438143</v>
      </c>
      <c r="AT18" s="72">
        <v>2.7470302787080509</v>
      </c>
      <c r="AU18" s="72">
        <v>2.295958480894154</v>
      </c>
      <c r="AV18" s="72">
        <v>2.1601271922972134</v>
      </c>
      <c r="AW18" s="72">
        <v>2.9607719305849973</v>
      </c>
      <c r="AX18" s="72">
        <v>2.4540201330092102</v>
      </c>
      <c r="AY18" s="72">
        <v>3.0644830505993883</v>
      </c>
      <c r="AZ18" s="72">
        <v>2.6327050385634974</v>
      </c>
      <c r="BA18" s="72">
        <v>2.8433019883332511</v>
      </c>
      <c r="BB18" s="72">
        <v>2.9382162389877733</v>
      </c>
      <c r="BC18" s="72">
        <v>2.72050476766983</v>
      </c>
      <c r="BD18" s="72">
        <v>3.2217803579643718</v>
      </c>
      <c r="BE18" s="72">
        <v>3.2108093627041598</v>
      </c>
      <c r="BF18" s="72">
        <v>2.8404558225424181</v>
      </c>
      <c r="BG18" s="72">
        <v>3.5457277508724543</v>
      </c>
      <c r="BH18" s="72">
        <v>3.4200994551316972</v>
      </c>
      <c r="BI18" s="72">
        <v>3.4482328114280665</v>
      </c>
      <c r="BJ18" s="72">
        <v>3.4106549676791786</v>
      </c>
      <c r="BK18" s="72">
        <v>3.6740457189403162</v>
      </c>
      <c r="BL18" s="72">
        <v>4.0210604459254906</v>
      </c>
    </row>
    <row r="19" spans="2:64" ht="16.5" thickBot="1" x14ac:dyDescent="0.35">
      <c r="B19" s="15" t="s">
        <v>10</v>
      </c>
      <c r="C19" s="13"/>
      <c r="D19" s="72">
        <v>0</v>
      </c>
      <c r="E19" s="72">
        <v>0</v>
      </c>
      <c r="F19" s="72">
        <v>0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0</v>
      </c>
      <c r="AG19" s="72">
        <v>0</v>
      </c>
      <c r="AH19" s="72">
        <v>0</v>
      </c>
      <c r="AI19" s="72">
        <v>0</v>
      </c>
      <c r="AJ19" s="72">
        <v>0</v>
      </c>
      <c r="AK19" s="72">
        <v>0.10663995972413801</v>
      </c>
      <c r="AL19" s="72">
        <v>0.1531881652965518</v>
      </c>
      <c r="AM19" s="72">
        <v>0.18214790797241395</v>
      </c>
      <c r="AN19" s="72">
        <v>0.35854463346206922</v>
      </c>
      <c r="AO19" s="72">
        <v>0.43131899942068996</v>
      </c>
      <c r="AP19" s="72">
        <v>0.4960911723151919</v>
      </c>
      <c r="AQ19" s="72">
        <v>0.51179429970344636</v>
      </c>
      <c r="AR19" s="72">
        <v>0.51317488044893111</v>
      </c>
      <c r="AS19" s="72">
        <v>0.52151716739306242</v>
      </c>
      <c r="AT19" s="72">
        <v>0.8726144372257908</v>
      </c>
      <c r="AU19" s="72">
        <v>0.87544897243323638</v>
      </c>
      <c r="AV19" s="72">
        <v>1.0084502530611408</v>
      </c>
      <c r="AW19" s="72">
        <v>1.1082303912617462</v>
      </c>
      <c r="AX19" s="72">
        <v>1.2328136206251246</v>
      </c>
      <c r="AY19" s="72">
        <v>1.2363471654328633</v>
      </c>
      <c r="AZ19" s="72">
        <v>1.2403790537294364</v>
      </c>
      <c r="BA19" s="72">
        <v>1.3095363811217728</v>
      </c>
      <c r="BB19" s="72">
        <v>1.7626651051185238</v>
      </c>
      <c r="BC19" s="72">
        <v>1.7681220899889041</v>
      </c>
      <c r="BD19" s="72">
        <v>1.7733444485444148</v>
      </c>
      <c r="BE19" s="72">
        <v>1.7786758231235151</v>
      </c>
      <c r="BF19" s="72">
        <v>1.7842771689202637</v>
      </c>
      <c r="BG19" s="72">
        <v>1.789381763192889</v>
      </c>
      <c r="BH19" s="72">
        <v>1.794812477262844</v>
      </c>
      <c r="BI19" s="72">
        <v>1.8001287847095582</v>
      </c>
      <c r="BJ19" s="72">
        <v>1.8055285312724461</v>
      </c>
      <c r="BK19" s="72">
        <v>1.8107987771355196</v>
      </c>
      <c r="BL19" s="72">
        <v>1.7622016156998497</v>
      </c>
    </row>
    <row r="20" spans="2:64" x14ac:dyDescent="0.3">
      <c r="B20" s="18" t="s">
        <v>11</v>
      </c>
      <c r="C20" s="19"/>
      <c r="D20" s="74">
        <v>52.372999999999998</v>
      </c>
      <c r="E20" s="74">
        <v>53.749000000000002</v>
      </c>
      <c r="F20" s="74">
        <v>54.029000000000003</v>
      </c>
      <c r="G20" s="74">
        <v>55.122</v>
      </c>
      <c r="H20" s="74">
        <v>56.170999999999999</v>
      </c>
      <c r="I20" s="74">
        <v>57.33</v>
      </c>
      <c r="J20" s="74">
        <v>57.781999999999996</v>
      </c>
      <c r="K20" s="74">
        <v>57.432000000000002</v>
      </c>
      <c r="L20" s="74">
        <v>58.728999999999999</v>
      </c>
      <c r="M20" s="74">
        <v>57.494</v>
      </c>
      <c r="N20" s="74">
        <v>59.784999999999997</v>
      </c>
      <c r="O20" s="74">
        <v>58.598999999999997</v>
      </c>
      <c r="P20" s="74">
        <v>58.972999999999999</v>
      </c>
      <c r="Q20" s="74">
        <v>59.323</v>
      </c>
      <c r="R20" s="74">
        <v>57.466000000000001</v>
      </c>
      <c r="S20" s="74">
        <v>58.246000000000002</v>
      </c>
      <c r="T20" s="74">
        <v>58.238999999999997</v>
      </c>
      <c r="U20" s="74">
        <v>58.482999999999997</v>
      </c>
      <c r="V20" s="74">
        <v>57.646999999999998</v>
      </c>
      <c r="W20" s="74">
        <v>57.198</v>
      </c>
      <c r="X20" s="74">
        <v>58.529149790002919</v>
      </c>
      <c r="Y20" s="74">
        <v>58.458825028225824</v>
      </c>
      <c r="Z20" s="74">
        <v>58.665276434556723</v>
      </c>
      <c r="AA20" s="74">
        <v>58.726168399085871</v>
      </c>
      <c r="AB20" s="74">
        <v>59.013297620364177</v>
      </c>
      <c r="AC20" s="74">
        <v>59.36673052142848</v>
      </c>
      <c r="AD20" s="74">
        <v>59.767610743670708</v>
      </c>
      <c r="AE20" s="74">
        <v>60.243452745777915</v>
      </c>
      <c r="AF20" s="74">
        <v>60.637488518979957</v>
      </c>
      <c r="AG20" s="74">
        <v>61.289571837047802</v>
      </c>
      <c r="AH20" s="74">
        <v>61.803529429488982</v>
      </c>
      <c r="AI20" s="74">
        <v>62.497816719594539</v>
      </c>
      <c r="AJ20" s="74">
        <v>63.297700122799078</v>
      </c>
      <c r="AK20" s="74">
        <v>64.328168751831839</v>
      </c>
      <c r="AL20" s="74">
        <v>65.189898096849333</v>
      </c>
      <c r="AM20" s="74">
        <v>65.900116782338301</v>
      </c>
      <c r="AN20" s="74">
        <v>66.62757424427943</v>
      </c>
      <c r="AO20" s="74">
        <v>67.43296194329838</v>
      </c>
      <c r="AP20" s="74">
        <v>68.492249743308662</v>
      </c>
      <c r="AQ20" s="74">
        <v>69.102536645239113</v>
      </c>
      <c r="AR20" s="74">
        <v>70.185531528598233</v>
      </c>
      <c r="AS20" s="74">
        <v>70.139187057583655</v>
      </c>
      <c r="AT20" s="74">
        <v>71.738190768850856</v>
      </c>
      <c r="AU20" s="74">
        <v>71.720607735729743</v>
      </c>
      <c r="AV20" s="74">
        <v>72.287887380311474</v>
      </c>
      <c r="AW20" s="74">
        <v>73.607371359559494</v>
      </c>
      <c r="AX20" s="74">
        <v>73.534586043319877</v>
      </c>
      <c r="AY20" s="74">
        <v>74.373183873152001</v>
      </c>
      <c r="AZ20" s="74">
        <v>74.097682732833562</v>
      </c>
      <c r="BA20" s="74">
        <v>74.53590484002747</v>
      </c>
      <c r="BB20" s="74">
        <v>75.290825518046802</v>
      </c>
      <c r="BC20" s="74">
        <v>75.120303154957583</v>
      </c>
      <c r="BD20" s="74">
        <v>75.643779232620091</v>
      </c>
      <c r="BE20" s="74">
        <v>75.66387465764511</v>
      </c>
      <c r="BF20" s="74">
        <v>75.307449299211271</v>
      </c>
      <c r="BG20" s="74">
        <v>75.957250696784115</v>
      </c>
      <c r="BH20" s="74">
        <v>75.75778282983245</v>
      </c>
      <c r="BI20" s="74">
        <v>75.756365242631205</v>
      </c>
      <c r="BJ20" s="74">
        <v>75.652192110674008</v>
      </c>
      <c r="BK20" s="74">
        <v>75.853103250703043</v>
      </c>
      <c r="BL20" s="74">
        <v>76.051402264025626</v>
      </c>
    </row>
    <row r="21" spans="2:64" ht="18.75" thickBot="1" x14ac:dyDescent="0.35">
      <c r="B21" s="14" t="s">
        <v>20</v>
      </c>
      <c r="C21" s="13"/>
      <c r="D21" s="72">
        <v>3.931</v>
      </c>
      <c r="E21" s="72">
        <v>4.0339999999999998</v>
      </c>
      <c r="F21" s="72">
        <v>4.056</v>
      </c>
      <c r="G21" s="72">
        <v>4.1390000000000002</v>
      </c>
      <c r="H21" s="72">
        <v>4.2160000000000002</v>
      </c>
      <c r="I21" s="72">
        <v>4.3070000000000004</v>
      </c>
      <c r="J21" s="72">
        <v>4.3419999999999996</v>
      </c>
      <c r="K21" s="72">
        <v>4.3179999999999996</v>
      </c>
      <c r="L21" s="72">
        <v>4.4180000000000001</v>
      </c>
      <c r="M21" s="72">
        <v>4.32</v>
      </c>
      <c r="N21" s="72">
        <v>4.4930000000000003</v>
      </c>
      <c r="O21" s="72">
        <v>4.4029999999999996</v>
      </c>
      <c r="P21" s="72">
        <v>4.4349999999999996</v>
      </c>
      <c r="Q21" s="72">
        <v>4.4610000000000003</v>
      </c>
      <c r="R21" s="72">
        <v>4.3209999999999997</v>
      </c>
      <c r="S21" s="72">
        <v>4.38</v>
      </c>
      <c r="T21" s="72">
        <v>4.3780000000000001</v>
      </c>
      <c r="U21" s="72">
        <v>4.3940000000000001</v>
      </c>
      <c r="V21" s="72">
        <v>4.3369999999999997</v>
      </c>
      <c r="W21" s="72">
        <v>4.3029999999999999</v>
      </c>
      <c r="X21" s="72">
        <v>4.4013920642082196</v>
      </c>
      <c r="Y21" s="72">
        <v>4.3961036421225819</v>
      </c>
      <c r="Z21" s="72">
        <v>4.4116287878786657</v>
      </c>
      <c r="AA21" s="72">
        <v>4.4162078636112581</v>
      </c>
      <c r="AB21" s="72">
        <v>4.437799981051386</v>
      </c>
      <c r="AC21" s="72">
        <v>4.4643781352114216</v>
      </c>
      <c r="AD21" s="72">
        <v>4.4945243279240374</v>
      </c>
      <c r="AE21" s="72">
        <v>4.5303076464824992</v>
      </c>
      <c r="AF21" s="72">
        <v>4.5599391366272926</v>
      </c>
      <c r="AG21" s="72">
        <v>4.608975802145995</v>
      </c>
      <c r="AH21" s="72">
        <v>4.6476254130975718</v>
      </c>
      <c r="AI21" s="72">
        <v>4.6998358173135095</v>
      </c>
      <c r="AJ21" s="72">
        <v>4.7599870492344909</v>
      </c>
      <c r="AK21" s="72">
        <v>4.8374782901377547</v>
      </c>
      <c r="AL21" s="72">
        <v>4.9022803368830701</v>
      </c>
      <c r="AM21" s="72">
        <v>4.9556887820318405</v>
      </c>
      <c r="AN21" s="72">
        <v>5.0103935831698134</v>
      </c>
      <c r="AO21" s="72">
        <v>5.0709587381360386</v>
      </c>
      <c r="AP21" s="72">
        <v>5.1506171806968117</v>
      </c>
      <c r="AQ21" s="72">
        <v>5.1965107557219818</v>
      </c>
      <c r="AR21" s="72">
        <v>5.2779519709505873</v>
      </c>
      <c r="AS21" s="72">
        <v>5.2744668667302914</v>
      </c>
      <c r="AT21" s="72">
        <v>5.3947119458175843</v>
      </c>
      <c r="AU21" s="72">
        <v>5.3933897017268766</v>
      </c>
      <c r="AV21" s="72">
        <v>5.4360491309994234</v>
      </c>
      <c r="AW21" s="72">
        <v>5.5352743262388744</v>
      </c>
      <c r="AX21" s="72">
        <v>5.5298008704576551</v>
      </c>
      <c r="AY21" s="72">
        <v>5.5928634272610305</v>
      </c>
      <c r="AZ21" s="72">
        <v>5.5721457415090843</v>
      </c>
      <c r="BA21" s="72">
        <v>5.605100043970066</v>
      </c>
      <c r="BB21" s="72">
        <v>5.6618700789571195</v>
      </c>
      <c r="BC21" s="72">
        <v>5.6490467972528107</v>
      </c>
      <c r="BD21" s="72">
        <v>5.6884121982930314</v>
      </c>
      <c r="BE21" s="72">
        <v>5.6899233742549127</v>
      </c>
      <c r="BF21" s="72">
        <v>5.663120187300688</v>
      </c>
      <c r="BG21" s="72">
        <v>5.7119852523981658</v>
      </c>
      <c r="BH21" s="72">
        <v>5.6969852688034006</v>
      </c>
      <c r="BI21" s="72">
        <v>5.6968786662458673</v>
      </c>
      <c r="BJ21" s="72">
        <v>5.6890448467226857</v>
      </c>
      <c r="BK21" s="72">
        <v>5.7041533644528695</v>
      </c>
      <c r="BL21" s="72">
        <v>5.7190654502547273</v>
      </c>
    </row>
    <row r="22" spans="2:64" x14ac:dyDescent="0.3">
      <c r="B22" s="18" t="s">
        <v>13</v>
      </c>
      <c r="C22" s="19"/>
      <c r="D22" s="74">
        <v>56.304000000000002</v>
      </c>
      <c r="E22" s="74">
        <v>57.783000000000001</v>
      </c>
      <c r="F22" s="74">
        <v>58.085000000000001</v>
      </c>
      <c r="G22" s="74">
        <v>59.261000000000003</v>
      </c>
      <c r="H22" s="74">
        <v>60.387</v>
      </c>
      <c r="I22" s="74">
        <v>61.637</v>
      </c>
      <c r="J22" s="74">
        <v>62.124000000000002</v>
      </c>
      <c r="K22" s="74">
        <v>61.75</v>
      </c>
      <c r="L22" s="74">
        <v>63.146999999999998</v>
      </c>
      <c r="M22" s="74">
        <v>61.814</v>
      </c>
      <c r="N22" s="74">
        <v>64.278000000000006</v>
      </c>
      <c r="O22" s="74">
        <v>63.002000000000002</v>
      </c>
      <c r="P22" s="74">
        <v>63.408000000000001</v>
      </c>
      <c r="Q22" s="74">
        <v>63.783999999999999</v>
      </c>
      <c r="R22" s="74">
        <v>61.786999999999999</v>
      </c>
      <c r="S22" s="74">
        <v>62.625999999999998</v>
      </c>
      <c r="T22" s="74">
        <v>62.616999999999997</v>
      </c>
      <c r="U22" s="74">
        <v>62.877000000000002</v>
      </c>
      <c r="V22" s="74">
        <v>61.984000000000002</v>
      </c>
      <c r="W22" s="74">
        <v>61.500999999999998</v>
      </c>
      <c r="X22" s="74">
        <v>62.930541854211135</v>
      </c>
      <c r="Y22" s="74">
        <v>62.854928670348407</v>
      </c>
      <c r="Z22" s="74">
        <v>63.076905222435386</v>
      </c>
      <c r="AA22" s="74">
        <v>63.142376262697127</v>
      </c>
      <c r="AB22" s="74">
        <v>63.451097601415562</v>
      </c>
      <c r="AC22" s="74">
        <v>63.831108656639898</v>
      </c>
      <c r="AD22" s="74">
        <v>64.262135071594741</v>
      </c>
      <c r="AE22" s="74">
        <v>64.773760392260414</v>
      </c>
      <c r="AF22" s="74">
        <v>65.197427655607243</v>
      </c>
      <c r="AG22" s="74">
        <v>65.898547639193794</v>
      </c>
      <c r="AH22" s="74">
        <v>66.451154842586561</v>
      </c>
      <c r="AI22" s="74">
        <v>67.197652536908052</v>
      </c>
      <c r="AJ22" s="74">
        <v>68.057687172033567</v>
      </c>
      <c r="AK22" s="74">
        <v>69.165647041969592</v>
      </c>
      <c r="AL22" s="74">
        <v>70.0921784337324</v>
      </c>
      <c r="AM22" s="74">
        <v>70.855805564370144</v>
      </c>
      <c r="AN22" s="74">
        <v>71.637967827449245</v>
      </c>
      <c r="AO22" s="74">
        <v>72.503920681434423</v>
      </c>
      <c r="AP22" s="74">
        <v>73.642866924005475</v>
      </c>
      <c r="AQ22" s="74">
        <v>74.299047400961101</v>
      </c>
      <c r="AR22" s="74">
        <v>75.463483499548815</v>
      </c>
      <c r="AS22" s="74">
        <v>75.413653924313948</v>
      </c>
      <c r="AT22" s="74">
        <v>77.132902714668447</v>
      </c>
      <c r="AU22" s="74">
        <v>77.113997437456618</v>
      </c>
      <c r="AV22" s="74">
        <v>77.723936511310896</v>
      </c>
      <c r="AW22" s="74">
        <v>79.142645685798371</v>
      </c>
      <c r="AX22" s="74">
        <v>79.064386913777525</v>
      </c>
      <c r="AY22" s="74">
        <v>79.966047300413038</v>
      </c>
      <c r="AZ22" s="74">
        <v>79.669828474342651</v>
      </c>
      <c r="BA22" s="74">
        <v>80.141004883997539</v>
      </c>
      <c r="BB22" s="74">
        <v>80.952695597003924</v>
      </c>
      <c r="BC22" s="74">
        <v>80.769349952210391</v>
      </c>
      <c r="BD22" s="74">
        <v>81.332191430913127</v>
      </c>
      <c r="BE22" s="74">
        <v>81.353798031900027</v>
      </c>
      <c r="BF22" s="74">
        <v>80.970569486511963</v>
      </c>
      <c r="BG22" s="74">
        <v>81.66923594918228</v>
      </c>
      <c r="BH22" s="74">
        <v>81.454768098635853</v>
      </c>
      <c r="BI22" s="74">
        <v>81.45324390887707</v>
      </c>
      <c r="BJ22" s="74">
        <v>81.341236957396688</v>
      </c>
      <c r="BK22" s="74">
        <v>81.557256615155907</v>
      </c>
      <c r="BL22" s="74">
        <v>81.770467714280358</v>
      </c>
    </row>
    <row r="23" spans="2:64" x14ac:dyDescent="0.3">
      <c r="B23" s="14" t="s">
        <v>14</v>
      </c>
      <c r="C23" s="13"/>
      <c r="D23" s="72">
        <v>1.974</v>
      </c>
      <c r="E23" s="72">
        <v>1.9470000000000001</v>
      </c>
      <c r="F23" s="72">
        <v>2.4180000000000001</v>
      </c>
      <c r="G23" s="72">
        <v>2.8929999999999998</v>
      </c>
      <c r="H23" s="72">
        <v>2.4329999999999998</v>
      </c>
      <c r="I23" s="72">
        <v>2.6309999999999998</v>
      </c>
      <c r="J23" s="72">
        <v>2.72</v>
      </c>
      <c r="K23" s="72">
        <v>2.1040000000000001</v>
      </c>
      <c r="L23" s="72">
        <v>2.6850000000000001</v>
      </c>
      <c r="M23" s="72">
        <v>2.5230000000000001</v>
      </c>
      <c r="N23" s="72">
        <v>2.4940000000000002</v>
      </c>
      <c r="O23" s="72">
        <v>2.4660000000000002</v>
      </c>
      <c r="P23" s="72">
        <v>2.411</v>
      </c>
      <c r="Q23" s="72">
        <v>2.1320000000000001</v>
      </c>
      <c r="R23" s="72">
        <v>2.355</v>
      </c>
      <c r="S23" s="72">
        <v>2.2959999999999998</v>
      </c>
      <c r="T23" s="72">
        <v>2.9220000000000002</v>
      </c>
      <c r="U23" s="72">
        <v>4.16</v>
      </c>
      <c r="V23" s="72">
        <v>3.9870000000000001</v>
      </c>
      <c r="W23" s="72">
        <v>4.133</v>
      </c>
      <c r="X23" s="72">
        <v>4.4265052999999996</v>
      </c>
      <c r="Y23" s="72">
        <v>4.0855052999999995</v>
      </c>
      <c r="Z23" s="72">
        <v>4.9835053</v>
      </c>
      <c r="AA23" s="72">
        <v>5.1495053000000004</v>
      </c>
      <c r="AB23" s="72">
        <v>5.2545052999999999</v>
      </c>
      <c r="AC23" s="72">
        <v>5.3035053000000003</v>
      </c>
      <c r="AD23" s="72">
        <v>5.3045052999999998</v>
      </c>
      <c r="AE23" s="72">
        <v>5.9045053000000003</v>
      </c>
      <c r="AF23" s="72">
        <v>6.0435052999999996</v>
      </c>
      <c r="AG23" s="72">
        <v>5.8795052999999999</v>
      </c>
      <c r="AH23" s="72">
        <v>6.2305052999999999</v>
      </c>
      <c r="AI23" s="72">
        <v>6.6025052999999998</v>
      </c>
      <c r="AJ23" s="72">
        <v>6.8235052999999999</v>
      </c>
      <c r="AK23" s="72">
        <v>6.9475052999999996</v>
      </c>
      <c r="AL23" s="72">
        <v>6.4795052999999996</v>
      </c>
      <c r="AM23" s="72">
        <v>6.4845053000000004</v>
      </c>
      <c r="AN23" s="72">
        <v>6.4895053000000003</v>
      </c>
      <c r="AO23" s="72">
        <v>7.5895052999999999</v>
      </c>
      <c r="AP23" s="72">
        <v>7.6685052999999996</v>
      </c>
      <c r="AQ23" s="72">
        <v>7.8595053000000004</v>
      </c>
      <c r="AR23" s="72">
        <v>7.9905052999999997</v>
      </c>
      <c r="AS23" s="72">
        <v>8.0655052999999999</v>
      </c>
      <c r="AT23" s="72">
        <v>8.2485052999999997</v>
      </c>
      <c r="AU23" s="72">
        <v>8.3325052999999993</v>
      </c>
      <c r="AV23" s="72">
        <v>8.3285052999999998</v>
      </c>
      <c r="AW23" s="72">
        <v>8.3205052999999989</v>
      </c>
      <c r="AX23" s="72">
        <v>8.2675052999999998</v>
      </c>
      <c r="AY23" s="72">
        <v>8.2905052999999995</v>
      </c>
      <c r="AZ23" s="72">
        <v>8.4345052999999997</v>
      </c>
      <c r="BA23" s="72">
        <v>8.2865053</v>
      </c>
      <c r="BB23" s="72">
        <v>8.3655052999999988</v>
      </c>
      <c r="BC23" s="72">
        <v>8.4235053000000004</v>
      </c>
      <c r="BD23" s="72">
        <v>8.3955052999999999</v>
      </c>
      <c r="BE23" s="72">
        <v>8.0505052999999993</v>
      </c>
      <c r="BF23" s="72">
        <v>8.1465052999999994</v>
      </c>
      <c r="BG23" s="72">
        <v>7.8655052999999997</v>
      </c>
      <c r="BH23" s="72">
        <v>7.7665053000000004</v>
      </c>
      <c r="BI23" s="72">
        <v>7.7895053000000001</v>
      </c>
      <c r="BJ23" s="72">
        <v>7.8915053000000004</v>
      </c>
      <c r="BK23" s="72">
        <v>7.6665052999999999</v>
      </c>
      <c r="BL23" s="72">
        <v>7.7125053000000001</v>
      </c>
    </row>
    <row r="24" spans="2:64" ht="16.5" thickBot="1" x14ac:dyDescent="0.35">
      <c r="B24" s="15" t="s">
        <v>15</v>
      </c>
      <c r="C24" s="13"/>
      <c r="D24" s="72">
        <v>0.68550529999999987</v>
      </c>
      <c r="E24" s="72">
        <v>0.68550529999999987</v>
      </c>
      <c r="F24" s="72">
        <v>0.68550529999999987</v>
      </c>
      <c r="G24" s="72">
        <v>0.68550529999999987</v>
      </c>
      <c r="H24" s="72">
        <v>0.68550529999999987</v>
      </c>
      <c r="I24" s="72">
        <v>0.68550529999999987</v>
      </c>
      <c r="J24" s="72">
        <v>0.68550529999999987</v>
      </c>
      <c r="K24" s="72">
        <v>0.68550529999999987</v>
      </c>
      <c r="L24" s="72">
        <v>0.68550529999999987</v>
      </c>
      <c r="M24" s="72">
        <v>0.68550529999999987</v>
      </c>
      <c r="N24" s="72">
        <v>0.68550529999999987</v>
      </c>
      <c r="O24" s="72">
        <v>0.68550529999999987</v>
      </c>
      <c r="P24" s="72">
        <v>0.68550529999999987</v>
      </c>
      <c r="Q24" s="72">
        <v>0.68550529999999987</v>
      </c>
      <c r="R24" s="72">
        <v>0.68550529999999987</v>
      </c>
      <c r="S24" s="72">
        <v>0.68550529999999987</v>
      </c>
      <c r="T24" s="72">
        <v>0.68550529999999987</v>
      </c>
      <c r="U24" s="72">
        <v>0.68550529999999987</v>
      </c>
      <c r="V24" s="72">
        <v>0.68550529999999987</v>
      </c>
      <c r="W24" s="72">
        <v>0.68550529999999987</v>
      </c>
      <c r="X24" s="72">
        <v>0.68550529999999987</v>
      </c>
      <c r="Y24" s="72">
        <v>0.68550529999999987</v>
      </c>
      <c r="Z24" s="72">
        <v>0.68550529999999987</v>
      </c>
      <c r="AA24" s="72">
        <v>0.68550529999999987</v>
      </c>
      <c r="AB24" s="72">
        <v>0.68550529999999987</v>
      </c>
      <c r="AC24" s="72">
        <v>0.68550529999999987</v>
      </c>
      <c r="AD24" s="72">
        <v>0.68550529999999987</v>
      </c>
      <c r="AE24" s="72">
        <v>0.68550529999999987</v>
      </c>
      <c r="AF24" s="72">
        <v>0.68550529999999987</v>
      </c>
      <c r="AG24" s="72">
        <v>0.68550529999999987</v>
      </c>
      <c r="AH24" s="72">
        <v>0.68550529999999987</v>
      </c>
      <c r="AI24" s="72">
        <v>0.68550529999999987</v>
      </c>
      <c r="AJ24" s="72">
        <v>0.68550529999999987</v>
      </c>
      <c r="AK24" s="72">
        <v>0.68550529999999987</v>
      </c>
      <c r="AL24" s="72">
        <v>0.68550529999999987</v>
      </c>
      <c r="AM24" s="72">
        <v>0.68550529999999987</v>
      </c>
      <c r="AN24" s="72">
        <v>0.68550529999999987</v>
      </c>
      <c r="AO24" s="72">
        <v>0.68550529999999987</v>
      </c>
      <c r="AP24" s="72">
        <v>0.68550529999999987</v>
      </c>
      <c r="AQ24" s="72">
        <v>0.68550529999999987</v>
      </c>
      <c r="AR24" s="72">
        <v>0.68550529999999987</v>
      </c>
      <c r="AS24" s="72">
        <v>0.68550529999999987</v>
      </c>
      <c r="AT24" s="72">
        <v>0.68550529999999987</v>
      </c>
      <c r="AU24" s="72">
        <v>0.68550529999999987</v>
      </c>
      <c r="AV24" s="72">
        <v>0.68550529999999987</v>
      </c>
      <c r="AW24" s="72">
        <v>0.68550529999999987</v>
      </c>
      <c r="AX24" s="72">
        <v>0.68550529999999987</v>
      </c>
      <c r="AY24" s="72">
        <v>0.68550529999999987</v>
      </c>
      <c r="AZ24" s="72">
        <v>0.68550529999999987</v>
      </c>
      <c r="BA24" s="72">
        <v>0.68550529999999987</v>
      </c>
      <c r="BB24" s="72">
        <v>0.68550529999999987</v>
      </c>
      <c r="BC24" s="72">
        <v>0.68550529999999987</v>
      </c>
      <c r="BD24" s="72">
        <v>0.68550529999999987</v>
      </c>
      <c r="BE24" s="72">
        <v>0.68550529999999987</v>
      </c>
      <c r="BF24" s="72">
        <v>0.68550529999999987</v>
      </c>
      <c r="BG24" s="72">
        <v>0.68550529999999987</v>
      </c>
      <c r="BH24" s="72">
        <v>0.68550529999999987</v>
      </c>
      <c r="BI24" s="72">
        <v>0.68550529999999987</v>
      </c>
      <c r="BJ24" s="72">
        <v>0.68550529999999987</v>
      </c>
      <c r="BK24" s="72">
        <v>0.68550529999999987</v>
      </c>
      <c r="BL24" s="72">
        <v>0.68550529999999987</v>
      </c>
    </row>
    <row r="25" spans="2:64" ht="16.5" thickBot="1" x14ac:dyDescent="0.35">
      <c r="B25" s="20" t="s">
        <v>16</v>
      </c>
      <c r="C25" s="21"/>
      <c r="D25" s="75">
        <v>58.277999999999999</v>
      </c>
      <c r="E25" s="75">
        <v>59.730000000000004</v>
      </c>
      <c r="F25" s="75">
        <v>60.503</v>
      </c>
      <c r="G25" s="75">
        <v>62.154000000000003</v>
      </c>
      <c r="H25" s="75">
        <v>62.82</v>
      </c>
      <c r="I25" s="75">
        <v>64.268000000000001</v>
      </c>
      <c r="J25" s="75">
        <v>64.844000000000008</v>
      </c>
      <c r="K25" s="75">
        <v>63.853999999999999</v>
      </c>
      <c r="L25" s="75">
        <v>65.831999999999994</v>
      </c>
      <c r="M25" s="75">
        <v>64.337000000000003</v>
      </c>
      <c r="N25" s="75">
        <v>66.772000000000006</v>
      </c>
      <c r="O25" s="75">
        <v>65.468000000000004</v>
      </c>
      <c r="P25" s="75">
        <v>65.819000000000003</v>
      </c>
      <c r="Q25" s="75">
        <v>65.915999999999997</v>
      </c>
      <c r="R25" s="75">
        <v>64.141999999999996</v>
      </c>
      <c r="S25" s="75">
        <v>64.921999999999997</v>
      </c>
      <c r="T25" s="75">
        <v>65.539000000000001</v>
      </c>
      <c r="U25" s="75">
        <v>67.037000000000006</v>
      </c>
      <c r="V25" s="75">
        <v>65.971000000000004</v>
      </c>
      <c r="W25" s="75">
        <v>65.634</v>
      </c>
      <c r="X25" s="75">
        <v>67.357047154211131</v>
      </c>
      <c r="Y25" s="75">
        <v>66.940433970348408</v>
      </c>
      <c r="Z25" s="75">
        <v>68.06041052243539</v>
      </c>
      <c r="AA25" s="75">
        <v>68.291881562697128</v>
      </c>
      <c r="AB25" s="75">
        <v>68.70560290141556</v>
      </c>
      <c r="AC25" s="75">
        <v>69.134613956639896</v>
      </c>
      <c r="AD25" s="75">
        <v>69.566640371594744</v>
      </c>
      <c r="AE25" s="75">
        <v>70.67826569226041</v>
      </c>
      <c r="AF25" s="75">
        <v>71.240932955607235</v>
      </c>
      <c r="AG25" s="75">
        <v>71.778052939193799</v>
      </c>
      <c r="AH25" s="75">
        <v>72.681660142586566</v>
      </c>
      <c r="AI25" s="75">
        <v>73.800157836908056</v>
      </c>
      <c r="AJ25" s="75">
        <v>74.881192472033561</v>
      </c>
      <c r="AK25" s="75">
        <v>76.113152341969595</v>
      </c>
      <c r="AL25" s="75">
        <v>76.571683733732399</v>
      </c>
      <c r="AM25" s="75">
        <v>77.340310864370139</v>
      </c>
      <c r="AN25" s="75">
        <v>78.12747312744925</v>
      </c>
      <c r="AO25" s="75">
        <v>80.093425981434422</v>
      </c>
      <c r="AP25" s="75">
        <v>81.311372224005481</v>
      </c>
      <c r="AQ25" s="75">
        <v>82.158552700961096</v>
      </c>
      <c r="AR25" s="75">
        <v>83.45398879954881</v>
      </c>
      <c r="AS25" s="75">
        <v>83.479159224313946</v>
      </c>
      <c r="AT25" s="75">
        <v>85.381408014668452</v>
      </c>
      <c r="AU25" s="75">
        <v>85.446502737456612</v>
      </c>
      <c r="AV25" s="75">
        <v>86.052441811310899</v>
      </c>
      <c r="AW25" s="75">
        <v>87.463150985798364</v>
      </c>
      <c r="AX25" s="75">
        <v>87.331892213777522</v>
      </c>
      <c r="AY25" s="75">
        <v>88.256552600413045</v>
      </c>
      <c r="AZ25" s="75">
        <v>88.104333774342649</v>
      </c>
      <c r="BA25" s="75">
        <v>88.427510183997541</v>
      </c>
      <c r="BB25" s="75">
        <v>89.318200897003919</v>
      </c>
      <c r="BC25" s="75">
        <v>89.192855252210393</v>
      </c>
      <c r="BD25" s="75">
        <v>89.727696730913124</v>
      </c>
      <c r="BE25" s="75">
        <v>89.404303331900024</v>
      </c>
      <c r="BF25" s="75">
        <v>89.117074786511964</v>
      </c>
      <c r="BG25" s="75">
        <v>89.534741249182275</v>
      </c>
      <c r="BH25" s="75">
        <v>89.221273398635859</v>
      </c>
      <c r="BI25" s="75">
        <v>89.242749208877072</v>
      </c>
      <c r="BJ25" s="75">
        <v>89.232742257396694</v>
      </c>
      <c r="BK25" s="75">
        <v>89.223761915155904</v>
      </c>
      <c r="BL25" s="75">
        <v>89.482973014280361</v>
      </c>
    </row>
    <row r="26" spans="2:64" x14ac:dyDescent="0.3">
      <c r="B26" s="11" t="s">
        <v>18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</row>
    <row r="27" spans="2:64" x14ac:dyDescent="0.3">
      <c r="B27" s="11" t="s">
        <v>19</v>
      </c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L65"/>
  <sheetViews>
    <sheetView showGridLines="0" zoomScale="85" zoomScaleNormal="85" workbookViewId="0">
      <selection activeCell="A2" sqref="A2:XFD3"/>
    </sheetView>
  </sheetViews>
  <sheetFormatPr baseColWidth="10" defaultRowHeight="15.75" outlineLevelCol="1" x14ac:dyDescent="0.3"/>
  <cols>
    <col min="2" max="3" width="26" customWidth="1"/>
    <col min="4" max="4" width="7.21875" customWidth="1"/>
    <col min="5" max="8" width="7.21875" hidden="1" customWidth="1" outlineLevel="1"/>
    <col min="9" max="9" width="7.21875" customWidth="1" collapsed="1"/>
    <col min="10" max="13" width="7.21875" hidden="1" customWidth="1" outlineLevel="1"/>
    <col min="14" max="14" width="7.21875" customWidth="1" collapsed="1"/>
    <col min="15" max="18" width="7.21875" hidden="1" customWidth="1" outlineLevel="1"/>
    <col min="19" max="19" width="7.21875" customWidth="1" collapsed="1"/>
    <col min="20" max="23" width="7.21875" hidden="1" customWidth="1" outlineLevel="1"/>
    <col min="24" max="24" width="7.21875" customWidth="1" collapsed="1"/>
    <col min="25" max="28" width="7.21875" hidden="1" customWidth="1" outlineLevel="1"/>
    <col min="29" max="29" width="7.21875" customWidth="1" collapsed="1"/>
    <col min="30" max="33" width="7.21875" hidden="1" customWidth="1" outlineLevel="1"/>
    <col min="34" max="34" width="7.21875" customWidth="1" collapsed="1"/>
    <col min="35" max="38" width="7.21875" hidden="1" customWidth="1" outlineLevel="1"/>
    <col min="39" max="39" width="7.21875" customWidth="1" collapsed="1"/>
    <col min="40" max="43" width="7.21875" hidden="1" customWidth="1" outlineLevel="1"/>
    <col min="44" max="44" width="7.21875" customWidth="1" collapsed="1"/>
    <col min="45" max="48" width="7.21875" hidden="1" customWidth="1" outlineLevel="1"/>
    <col min="49" max="49" width="7.21875" customWidth="1" collapsed="1"/>
    <col min="50" max="53" width="7.21875" hidden="1" customWidth="1" outlineLevel="1"/>
    <col min="54" max="54" width="7.21875" customWidth="1" collapsed="1"/>
    <col min="55" max="58" width="7.21875" hidden="1" customWidth="1" outlineLevel="1" collapsed="1"/>
    <col min="59" max="59" width="7.21875" customWidth="1" collapsed="1"/>
    <col min="60" max="63" width="7.21875" hidden="1" customWidth="1" outlineLevel="1" collapsed="1"/>
    <col min="64" max="64" width="7.21875" customWidth="1" collapsed="1"/>
  </cols>
  <sheetData>
    <row r="1" spans="1:64" s="2" customFormat="1" x14ac:dyDescent="0.3">
      <c r="A1" s="1" t="s">
        <v>0</v>
      </c>
    </row>
    <row r="2" spans="1:64" s="96" customFormat="1" ht="21" x14ac:dyDescent="0.3">
      <c r="A2" s="95" t="s">
        <v>136</v>
      </c>
    </row>
    <row r="3" spans="1:64" s="97" customFormat="1" ht="21" x14ac:dyDescent="0.3">
      <c r="A3" s="97" t="s">
        <v>135</v>
      </c>
    </row>
    <row r="4" spans="1:64" s="2" customFormat="1" x14ac:dyDescent="0.3"/>
    <row r="5" spans="1:64" s="3" customFormat="1" ht="19.5" x14ac:dyDescent="0.3">
      <c r="A5" s="3" t="s">
        <v>43</v>
      </c>
    </row>
    <row r="8" spans="1:64" ht="16.5" thickBot="1" x14ac:dyDescent="0.35"/>
    <row r="9" spans="1:64" ht="20.25" x14ac:dyDescent="0.3">
      <c r="B9" s="6" t="s">
        <v>63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126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8"/>
      <c r="C11" s="10"/>
      <c r="D11" s="8">
        <v>2000</v>
      </c>
      <c r="E11" s="8">
        <v>2001</v>
      </c>
      <c r="F11" s="8">
        <v>2002</v>
      </c>
      <c r="G11" s="8">
        <v>2003</v>
      </c>
      <c r="H11" s="8">
        <v>2004</v>
      </c>
      <c r="I11" s="8">
        <v>2005</v>
      </c>
      <c r="J11" s="8">
        <v>2006</v>
      </c>
      <c r="K11" s="8">
        <v>2007</v>
      </c>
      <c r="L11" s="8">
        <v>2008</v>
      </c>
      <c r="M11" s="8">
        <v>2009</v>
      </c>
      <c r="N11" s="8">
        <v>2010</v>
      </c>
      <c r="O11" s="8">
        <v>2011</v>
      </c>
      <c r="P11" s="8">
        <v>2012</v>
      </c>
      <c r="Q11" s="8">
        <v>2013</v>
      </c>
      <c r="R11" s="8">
        <v>2014</v>
      </c>
      <c r="S11" s="8">
        <v>2015</v>
      </c>
      <c r="T11" s="8">
        <v>2016</v>
      </c>
      <c r="U11" s="8">
        <v>2017</v>
      </c>
      <c r="V11" s="8">
        <v>2018</v>
      </c>
      <c r="W11" s="8">
        <v>2019</v>
      </c>
      <c r="X11" s="8">
        <v>2020</v>
      </c>
      <c r="Y11" s="8">
        <v>2021</v>
      </c>
      <c r="Z11" s="8">
        <v>2022</v>
      </c>
      <c r="AA11" s="8">
        <v>2023</v>
      </c>
      <c r="AB11" s="8">
        <v>2024</v>
      </c>
      <c r="AC11" s="8">
        <v>2025</v>
      </c>
      <c r="AD11" s="8">
        <v>2026</v>
      </c>
      <c r="AE11" s="8">
        <v>2027</v>
      </c>
      <c r="AF11" s="8">
        <v>2028</v>
      </c>
      <c r="AG11" s="8">
        <v>2029</v>
      </c>
      <c r="AH11" s="8">
        <v>2030</v>
      </c>
      <c r="AI11" s="8">
        <v>2031</v>
      </c>
      <c r="AJ11" s="8">
        <v>2032</v>
      </c>
      <c r="AK11" s="8">
        <v>2033</v>
      </c>
      <c r="AL11" s="8">
        <v>2034</v>
      </c>
      <c r="AM11" s="8">
        <v>2035</v>
      </c>
      <c r="AN11" s="8">
        <v>2036</v>
      </c>
      <c r="AO11" s="8">
        <v>2037</v>
      </c>
      <c r="AP11" s="8">
        <v>2038</v>
      </c>
      <c r="AQ11" s="8">
        <v>2039</v>
      </c>
      <c r="AR11" s="8">
        <v>2040</v>
      </c>
      <c r="AS11" s="8">
        <v>2041</v>
      </c>
      <c r="AT11" s="8">
        <v>2042</v>
      </c>
      <c r="AU11" s="8">
        <v>2043</v>
      </c>
      <c r="AV11" s="8">
        <v>2044</v>
      </c>
      <c r="AW11" s="8">
        <v>2045</v>
      </c>
      <c r="AX11" s="8">
        <v>2046</v>
      </c>
      <c r="AY11" s="8">
        <v>2047</v>
      </c>
      <c r="AZ11" s="8">
        <v>2048</v>
      </c>
      <c r="BA11" s="8">
        <v>2049</v>
      </c>
      <c r="BB11" s="8">
        <v>2050</v>
      </c>
      <c r="BC11" s="8">
        <v>2051</v>
      </c>
      <c r="BD11" s="8">
        <v>2052</v>
      </c>
      <c r="BE11" s="8">
        <v>2053</v>
      </c>
      <c r="BF11" s="8">
        <v>2054</v>
      </c>
      <c r="BG11" s="8">
        <v>2055</v>
      </c>
      <c r="BH11" s="8">
        <v>2056</v>
      </c>
      <c r="BI11" s="8">
        <v>2057</v>
      </c>
      <c r="BJ11" s="8">
        <v>2058</v>
      </c>
      <c r="BK11" s="8">
        <v>2059</v>
      </c>
      <c r="BL11" s="8">
        <v>2060</v>
      </c>
    </row>
    <row r="12" spans="1:64" x14ac:dyDescent="0.3">
      <c r="B12" s="29" t="s">
        <v>22</v>
      </c>
      <c r="C12" s="25"/>
      <c r="D12" s="76">
        <v>37.850999999999999</v>
      </c>
      <c r="E12" s="76">
        <v>42.261000000000003</v>
      </c>
      <c r="F12" s="76">
        <v>36.512999999999998</v>
      </c>
      <c r="G12" s="76">
        <v>36.445</v>
      </c>
      <c r="H12" s="76">
        <v>35.116999999999997</v>
      </c>
      <c r="I12" s="76">
        <v>32.759</v>
      </c>
      <c r="J12" s="76">
        <v>32.557000000000002</v>
      </c>
      <c r="K12" s="76">
        <v>36.372999999999998</v>
      </c>
      <c r="L12" s="76">
        <v>37.558999999999997</v>
      </c>
      <c r="M12" s="76">
        <v>37.136000000000003</v>
      </c>
      <c r="N12" s="76">
        <v>37.450000000000003</v>
      </c>
      <c r="O12" s="76">
        <v>33.795000000000002</v>
      </c>
      <c r="P12" s="76">
        <v>39.905999999999999</v>
      </c>
      <c r="Q12" s="76">
        <v>39.572000000000003</v>
      </c>
      <c r="R12" s="76">
        <v>39.308</v>
      </c>
      <c r="S12" s="76">
        <v>39.485999999999997</v>
      </c>
      <c r="T12" s="76">
        <v>36.326000000000001</v>
      </c>
      <c r="U12" s="76">
        <v>36.665999999999997</v>
      </c>
      <c r="V12" s="76">
        <v>37.427999999999997</v>
      </c>
      <c r="W12" s="76">
        <v>40.555999999999997</v>
      </c>
      <c r="X12" s="76">
        <v>39.159741609313919</v>
      </c>
      <c r="Y12" s="76">
        <v>38.946925194832751</v>
      </c>
      <c r="Z12" s="76">
        <v>39.724239743516272</v>
      </c>
      <c r="AA12" s="76">
        <v>40.265908632620764</v>
      </c>
      <c r="AB12" s="76">
        <v>40.440787406270879</v>
      </c>
      <c r="AC12" s="76">
        <v>40.546270991789669</v>
      </c>
      <c r="AD12" s="76">
        <v>40.5048545773085</v>
      </c>
      <c r="AE12" s="76">
        <v>41.059802246154</v>
      </c>
      <c r="AF12" s="76">
        <v>41.323919571535576</v>
      </c>
      <c r="AG12" s="76">
        <v>41.237343694914294</v>
      </c>
      <c r="AH12" s="76">
        <v>41.51592574411908</v>
      </c>
      <c r="AI12" s="76">
        <v>41.88001506411586</v>
      </c>
      <c r="AJ12" s="76">
        <v>42.217259493056098</v>
      </c>
      <c r="AK12" s="76">
        <v>42.404199500034395</v>
      </c>
      <c r="AL12" s="76">
        <v>42.162154431861879</v>
      </c>
      <c r="AM12" s="76">
        <v>42.292539883032575</v>
      </c>
      <c r="AN12" s="76">
        <v>42.453827689133568</v>
      </c>
      <c r="AO12" s="76">
        <v>43.18025903113805</v>
      </c>
      <c r="AP12" s="76">
        <v>43.450085734677387</v>
      </c>
      <c r="AQ12" s="76">
        <v>43.400663520705109</v>
      </c>
      <c r="AR12" s="76">
        <v>43.716704149349042</v>
      </c>
      <c r="AS12" s="76">
        <v>43.976741129862319</v>
      </c>
      <c r="AT12" s="76">
        <v>44.111961009399195</v>
      </c>
      <c r="AU12" s="76">
        <v>44.033965360184382</v>
      </c>
      <c r="AV12" s="76">
        <v>44.193457417483991</v>
      </c>
      <c r="AW12" s="76">
        <v>44.17852892281536</v>
      </c>
      <c r="AX12" s="76">
        <v>44.178675889065914</v>
      </c>
      <c r="AY12" s="76">
        <v>44.265549719317065</v>
      </c>
      <c r="AZ12" s="76">
        <v>44.453734173271073</v>
      </c>
      <c r="BA12" s="76">
        <v>44.233582415721621</v>
      </c>
      <c r="BB12" s="76">
        <v>44.383586574067834</v>
      </c>
      <c r="BC12" s="76">
        <v>44.561118173472209</v>
      </c>
      <c r="BD12" s="76">
        <v>44.48684977287661</v>
      </c>
      <c r="BE12" s="76">
        <v>44.3760813722809</v>
      </c>
      <c r="BF12" s="76">
        <v>44.343912971685313</v>
      </c>
      <c r="BG12" s="76">
        <v>44.183744571089555</v>
      </c>
      <c r="BH12" s="76">
        <v>43.974076170493902</v>
      </c>
      <c r="BI12" s="76">
        <v>43.754507769898325</v>
      </c>
      <c r="BJ12" s="76">
        <v>43.881939369302692</v>
      </c>
      <c r="BK12" s="76">
        <v>43.771170968706912</v>
      </c>
      <c r="BL12" s="76">
        <v>43.726202568111347</v>
      </c>
    </row>
    <row r="13" spans="1:64" x14ac:dyDescent="0.3">
      <c r="B13" s="5" t="s">
        <v>23</v>
      </c>
      <c r="C13" s="13"/>
      <c r="D13" s="77">
        <v>37.850999999999999</v>
      </c>
      <c r="E13" s="77">
        <v>42.261000000000003</v>
      </c>
      <c r="F13" s="77">
        <v>36.512999999999998</v>
      </c>
      <c r="G13" s="77">
        <v>36.445</v>
      </c>
      <c r="H13" s="77">
        <v>35.116999999999997</v>
      </c>
      <c r="I13" s="77">
        <v>32.759</v>
      </c>
      <c r="J13" s="77">
        <v>32.557000000000002</v>
      </c>
      <c r="K13" s="77">
        <v>36.372999999999998</v>
      </c>
      <c r="L13" s="77">
        <v>37.558999999999997</v>
      </c>
      <c r="M13" s="77">
        <v>37.136000000000003</v>
      </c>
      <c r="N13" s="77">
        <v>37.450000000000003</v>
      </c>
      <c r="O13" s="77">
        <v>33.795000000000002</v>
      </c>
      <c r="P13" s="77">
        <v>39.905999999999999</v>
      </c>
      <c r="Q13" s="77">
        <v>39.572000000000003</v>
      </c>
      <c r="R13" s="77">
        <v>39.308</v>
      </c>
      <c r="S13" s="77">
        <v>39.485999999999997</v>
      </c>
      <c r="T13" s="77">
        <v>36.326000000000001</v>
      </c>
      <c r="U13" s="77">
        <v>36.665999999999997</v>
      </c>
      <c r="V13" s="77">
        <v>37.318124115467839</v>
      </c>
      <c r="W13" s="77">
        <v>40.395368331083645</v>
      </c>
      <c r="X13" s="77">
        <v>38.82694604952529</v>
      </c>
      <c r="Y13" s="77">
        <v>38.566082661376633</v>
      </c>
      <c r="Z13" s="77">
        <v>38.165041057949907</v>
      </c>
      <c r="AA13" s="77">
        <v>38.518020830055576</v>
      </c>
      <c r="AB13" s="77">
        <v>38.530575075886958</v>
      </c>
      <c r="AC13" s="77">
        <v>38.584411687738253</v>
      </c>
      <c r="AD13" s="77">
        <v>38.402148299589591</v>
      </c>
      <c r="AE13" s="77">
        <v>38.881306047344104</v>
      </c>
      <c r="AF13" s="77">
        <v>38.989411072728629</v>
      </c>
      <c r="AG13" s="77">
        <v>38.700959411851599</v>
      </c>
      <c r="AH13" s="77">
        <v>38.794902361137297</v>
      </c>
      <c r="AI13" s="77">
        <v>39.107773518375957</v>
      </c>
      <c r="AJ13" s="77">
        <v>39.290236300574641</v>
      </c>
      <c r="AK13" s="77">
        <v>39.372944912970404</v>
      </c>
      <c r="AL13" s="77">
        <v>38.266303559288531</v>
      </c>
      <c r="AM13" s="77">
        <v>38.250410415344454</v>
      </c>
      <c r="AN13" s="77">
        <v>38.213016909876096</v>
      </c>
      <c r="AO13" s="77">
        <v>37.836317761987743</v>
      </c>
      <c r="AP13" s="77">
        <v>37.952211830440397</v>
      </c>
      <c r="AQ13" s="77">
        <v>37.817727300813445</v>
      </c>
      <c r="AR13" s="77">
        <v>37.962860453829805</v>
      </c>
      <c r="AS13" s="77">
        <v>38.092686644043063</v>
      </c>
      <c r="AT13" s="77">
        <v>37.825974297030619</v>
      </c>
      <c r="AU13" s="77">
        <v>37.625005512521454</v>
      </c>
      <c r="AV13" s="77">
        <v>37.482503062238251</v>
      </c>
      <c r="AW13" s="77">
        <v>37.383936707237183</v>
      </c>
      <c r="AX13" s="77">
        <v>37.10817221376081</v>
      </c>
      <c r="AY13" s="77">
        <v>37.150155519335762</v>
      </c>
      <c r="AZ13" s="77">
        <v>37.097355113023795</v>
      </c>
      <c r="BA13" s="77">
        <v>36.838951658264278</v>
      </c>
      <c r="BB13" s="77">
        <v>36.732636338218775</v>
      </c>
      <c r="BC13" s="77">
        <v>36.810751307636373</v>
      </c>
      <c r="BD13" s="77">
        <v>36.599666277053991</v>
      </c>
      <c r="BE13" s="77">
        <v>36.388581246471503</v>
      </c>
      <c r="BF13" s="77">
        <v>36.235796215889138</v>
      </c>
      <c r="BG13" s="77">
        <v>35.963211185306598</v>
      </c>
      <c r="BH13" s="77">
        <v>35.610526154724162</v>
      </c>
      <c r="BI13" s="77">
        <v>35.308241124141809</v>
      </c>
      <c r="BJ13" s="77">
        <v>35.3082560935594</v>
      </c>
      <c r="BK13" s="77">
        <v>35.057371062976841</v>
      </c>
      <c r="BL13" s="77">
        <v>34.925486032394495</v>
      </c>
    </row>
    <row r="14" spans="1:64" ht="16.5" thickBot="1" x14ac:dyDescent="0.35">
      <c r="B14" s="5" t="s">
        <v>24</v>
      </c>
      <c r="C14" s="13"/>
      <c r="D14" s="77">
        <v>0</v>
      </c>
      <c r="E14" s="77">
        <v>0</v>
      </c>
      <c r="F14" s="77">
        <v>0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  <c r="T14" s="77">
        <v>0</v>
      </c>
      <c r="U14" s="77">
        <v>0</v>
      </c>
      <c r="V14" s="77">
        <v>0.10987588453215766</v>
      </c>
      <c r="W14" s="77">
        <v>0.16063166891635272</v>
      </c>
      <c r="X14" s="77">
        <v>0.33279555978862602</v>
      </c>
      <c r="Y14" s="77">
        <v>0.38084253345611857</v>
      </c>
      <c r="Z14" s="77">
        <v>1.5591986855663658</v>
      </c>
      <c r="AA14" s="77">
        <v>1.7478878025651892</v>
      </c>
      <c r="AB14" s="77">
        <v>1.910212330383922</v>
      </c>
      <c r="AC14" s="77">
        <v>1.9618593040514147</v>
      </c>
      <c r="AD14" s="77">
        <v>2.1027062777189069</v>
      </c>
      <c r="AE14" s="77">
        <v>2.1784961988098939</v>
      </c>
      <c r="AF14" s="77">
        <v>2.3345084988069482</v>
      </c>
      <c r="AG14" s="77">
        <v>2.5363842830626941</v>
      </c>
      <c r="AH14" s="77">
        <v>2.7210233829817838</v>
      </c>
      <c r="AI14" s="77">
        <v>2.7722415457398992</v>
      </c>
      <c r="AJ14" s="77">
        <v>2.9270231924814576</v>
      </c>
      <c r="AK14" s="77">
        <v>3.0312545870639918</v>
      </c>
      <c r="AL14" s="77">
        <v>3.8958508725733481</v>
      </c>
      <c r="AM14" s="77">
        <v>4.0421294676881168</v>
      </c>
      <c r="AN14" s="77">
        <v>4.2408107792574725</v>
      </c>
      <c r="AO14" s="77">
        <v>5.3439412691503083</v>
      </c>
      <c r="AP14" s="77">
        <v>5.4978739042369913</v>
      </c>
      <c r="AQ14" s="77">
        <v>5.5829362198916606</v>
      </c>
      <c r="AR14" s="77">
        <v>5.7538436955192367</v>
      </c>
      <c r="AS14" s="77">
        <v>5.8840544858192594</v>
      </c>
      <c r="AT14" s="77">
        <v>6.2859867123685769</v>
      </c>
      <c r="AU14" s="77">
        <v>6.4089598476629241</v>
      </c>
      <c r="AV14" s="77">
        <v>6.7109543552457378</v>
      </c>
      <c r="AW14" s="77">
        <v>6.7945922155781737</v>
      </c>
      <c r="AX14" s="77">
        <v>7.0705036753051065</v>
      </c>
      <c r="AY14" s="77">
        <v>7.1153941999813064</v>
      </c>
      <c r="AZ14" s="77">
        <v>7.3563790602472796</v>
      </c>
      <c r="BA14" s="77">
        <v>7.3946307574573407</v>
      </c>
      <c r="BB14" s="77">
        <v>7.6509502358490558</v>
      </c>
      <c r="BC14" s="77">
        <v>7.7503668658358364</v>
      </c>
      <c r="BD14" s="77">
        <v>7.8871834958226152</v>
      </c>
      <c r="BE14" s="77">
        <v>7.9875001258093956</v>
      </c>
      <c r="BF14" s="77">
        <v>8.1081167557961749</v>
      </c>
      <c r="BG14" s="77">
        <v>8.2205333857829554</v>
      </c>
      <c r="BH14" s="77">
        <v>8.3635500157697358</v>
      </c>
      <c r="BI14" s="77">
        <v>8.4462666457565145</v>
      </c>
      <c r="BJ14" s="77">
        <v>8.5736832757432939</v>
      </c>
      <c r="BK14" s="77">
        <v>8.7137999057300739</v>
      </c>
      <c r="BL14" s="77">
        <v>8.8007165357168535</v>
      </c>
    </row>
    <row r="15" spans="1:64" x14ac:dyDescent="0.3">
      <c r="B15" s="32" t="s">
        <v>25</v>
      </c>
      <c r="C15" s="33"/>
      <c r="D15" s="73">
        <v>24.949000000000002</v>
      </c>
      <c r="E15" s="73">
        <v>25.292999999999999</v>
      </c>
      <c r="F15" s="73">
        <v>25.692</v>
      </c>
      <c r="G15" s="73">
        <v>25.931000000000001</v>
      </c>
      <c r="H15" s="73">
        <v>25.431999999999999</v>
      </c>
      <c r="I15" s="73">
        <v>22.02</v>
      </c>
      <c r="J15" s="73">
        <v>26.244</v>
      </c>
      <c r="K15" s="73">
        <v>26.344000000000001</v>
      </c>
      <c r="L15" s="73">
        <v>26.132000000000001</v>
      </c>
      <c r="M15" s="73">
        <v>26.119</v>
      </c>
      <c r="N15" s="73">
        <v>25.204999999999998</v>
      </c>
      <c r="O15" s="73">
        <v>25.56</v>
      </c>
      <c r="P15" s="73">
        <v>24.344999999999999</v>
      </c>
      <c r="Q15" s="73">
        <v>24.870999999999999</v>
      </c>
      <c r="R15" s="73">
        <v>26.37</v>
      </c>
      <c r="S15" s="73">
        <v>22.094999999999999</v>
      </c>
      <c r="T15" s="73">
        <v>20.234999999999999</v>
      </c>
      <c r="U15" s="73">
        <v>19.498999999999999</v>
      </c>
      <c r="V15" s="73">
        <v>24.414000000000001</v>
      </c>
      <c r="W15" s="73">
        <v>25.28</v>
      </c>
      <c r="X15" s="73">
        <v>21.889300000000002</v>
      </c>
      <c r="Y15" s="73">
        <v>21.833000000000002</v>
      </c>
      <c r="Z15" s="73">
        <v>16.551600000000001</v>
      </c>
      <c r="AA15" s="73">
        <v>16.505800000000001</v>
      </c>
      <c r="AB15" s="73">
        <v>16.5685</v>
      </c>
      <c r="AC15" s="73">
        <v>16.6431</v>
      </c>
      <c r="AD15" s="73">
        <v>16.641599999999997</v>
      </c>
      <c r="AE15" s="73">
        <v>16.346499999999999</v>
      </c>
      <c r="AF15" s="73">
        <v>16.3858</v>
      </c>
      <c r="AG15" s="73">
        <v>8.8923999999999985</v>
      </c>
      <c r="AH15" s="73">
        <v>8.8269000000000002</v>
      </c>
      <c r="AI15" s="73">
        <v>8.7246000000000006</v>
      </c>
      <c r="AJ15" s="73">
        <v>8.8376999999999999</v>
      </c>
      <c r="AK15" s="73">
        <v>8.7960999999999991</v>
      </c>
      <c r="AL15" s="73">
        <v>0</v>
      </c>
      <c r="AM15" s="73">
        <v>0</v>
      </c>
      <c r="AN15" s="73">
        <v>0</v>
      </c>
      <c r="AO15" s="73">
        <v>0</v>
      </c>
      <c r="AP15" s="73">
        <v>0</v>
      </c>
      <c r="AQ15" s="73">
        <v>0</v>
      </c>
      <c r="AR15" s="73">
        <v>0</v>
      </c>
      <c r="AS15" s="73">
        <v>0</v>
      </c>
      <c r="AT15" s="73">
        <v>0</v>
      </c>
      <c r="AU15" s="73">
        <v>0</v>
      </c>
      <c r="AV15" s="73">
        <v>0</v>
      </c>
      <c r="AW15" s="73">
        <v>0</v>
      </c>
      <c r="AX15" s="73">
        <v>0</v>
      </c>
      <c r="AY15" s="73">
        <v>0</v>
      </c>
      <c r="AZ15" s="73">
        <v>0</v>
      </c>
      <c r="BA15" s="73">
        <v>0</v>
      </c>
      <c r="BB15" s="73">
        <v>0</v>
      </c>
      <c r="BC15" s="73">
        <v>0</v>
      </c>
      <c r="BD15" s="73">
        <v>0</v>
      </c>
      <c r="BE15" s="73">
        <v>0</v>
      </c>
      <c r="BF15" s="73">
        <v>0</v>
      </c>
      <c r="BG15" s="73">
        <v>0</v>
      </c>
      <c r="BH15" s="73">
        <v>0</v>
      </c>
      <c r="BI15" s="73">
        <v>0</v>
      </c>
      <c r="BJ15" s="73">
        <v>0</v>
      </c>
      <c r="BK15" s="73">
        <v>0</v>
      </c>
      <c r="BL15" s="73">
        <v>0</v>
      </c>
    </row>
    <row r="16" spans="1:64" x14ac:dyDescent="0.3">
      <c r="B16" s="5" t="s">
        <v>26</v>
      </c>
      <c r="C16" s="13"/>
      <c r="D16" s="77">
        <v>24.949000000000002</v>
      </c>
      <c r="E16" s="77">
        <v>25.292999999999999</v>
      </c>
      <c r="F16" s="77">
        <v>25.692</v>
      </c>
      <c r="G16" s="77">
        <v>25.931000000000001</v>
      </c>
      <c r="H16" s="77">
        <v>25.431999999999999</v>
      </c>
      <c r="I16" s="77">
        <v>22.02</v>
      </c>
      <c r="J16" s="77">
        <v>26.244</v>
      </c>
      <c r="K16" s="77">
        <v>26.344000000000001</v>
      </c>
      <c r="L16" s="77">
        <v>26.132000000000001</v>
      </c>
      <c r="M16" s="77">
        <v>26.119</v>
      </c>
      <c r="N16" s="77">
        <v>25.204999999999998</v>
      </c>
      <c r="O16" s="77">
        <v>25.56</v>
      </c>
      <c r="P16" s="77">
        <v>24.344999999999999</v>
      </c>
      <c r="Q16" s="77">
        <v>24.870999999999999</v>
      </c>
      <c r="R16" s="77">
        <v>26.37</v>
      </c>
      <c r="S16" s="77">
        <v>22.094999999999999</v>
      </c>
      <c r="T16" s="77">
        <v>20.234999999999999</v>
      </c>
      <c r="U16" s="77">
        <v>19.498999999999999</v>
      </c>
      <c r="V16" s="77">
        <v>24.414000000000001</v>
      </c>
      <c r="W16" s="77">
        <v>25.28</v>
      </c>
      <c r="X16" s="77">
        <v>21.889300000000002</v>
      </c>
      <c r="Y16" s="77">
        <v>21.833000000000002</v>
      </c>
      <c r="Z16" s="77">
        <v>16.551600000000001</v>
      </c>
      <c r="AA16" s="77">
        <v>16.505800000000001</v>
      </c>
      <c r="AB16" s="77">
        <v>16.5685</v>
      </c>
      <c r="AC16" s="77">
        <v>16.6431</v>
      </c>
      <c r="AD16" s="77">
        <v>16.641599999999997</v>
      </c>
      <c r="AE16" s="77">
        <v>16.346499999999999</v>
      </c>
      <c r="AF16" s="77">
        <v>16.3858</v>
      </c>
      <c r="AG16" s="77">
        <v>8.8923999999999985</v>
      </c>
      <c r="AH16" s="77">
        <v>8.8269000000000002</v>
      </c>
      <c r="AI16" s="77">
        <v>8.7246000000000006</v>
      </c>
      <c r="AJ16" s="77">
        <v>8.8376999999999999</v>
      </c>
      <c r="AK16" s="77">
        <v>8.7960999999999991</v>
      </c>
      <c r="AL16" s="77">
        <v>0</v>
      </c>
      <c r="AM16" s="77">
        <v>0</v>
      </c>
      <c r="AN16" s="77">
        <v>0</v>
      </c>
      <c r="AO16" s="77">
        <v>0</v>
      </c>
      <c r="AP16" s="77">
        <v>0</v>
      </c>
      <c r="AQ16" s="77">
        <v>0</v>
      </c>
      <c r="AR16" s="77">
        <v>0</v>
      </c>
      <c r="AS16" s="77">
        <v>0</v>
      </c>
      <c r="AT16" s="77">
        <v>0</v>
      </c>
      <c r="AU16" s="77">
        <v>0</v>
      </c>
      <c r="AV16" s="77">
        <v>0</v>
      </c>
      <c r="AW16" s="77">
        <v>0</v>
      </c>
      <c r="AX16" s="77">
        <v>0</v>
      </c>
      <c r="AY16" s="77">
        <v>0</v>
      </c>
      <c r="AZ16" s="77">
        <v>0</v>
      </c>
      <c r="BA16" s="77">
        <v>0</v>
      </c>
      <c r="BB16" s="77">
        <v>0</v>
      </c>
      <c r="BC16" s="77">
        <v>0</v>
      </c>
      <c r="BD16" s="77">
        <v>0</v>
      </c>
      <c r="BE16" s="77">
        <v>0</v>
      </c>
      <c r="BF16" s="77">
        <v>0</v>
      </c>
      <c r="BG16" s="77">
        <v>0</v>
      </c>
      <c r="BH16" s="77">
        <v>0</v>
      </c>
      <c r="BI16" s="77">
        <v>0</v>
      </c>
      <c r="BJ16" s="77">
        <v>0</v>
      </c>
      <c r="BK16" s="77">
        <v>0</v>
      </c>
      <c r="BL16" s="77">
        <v>0</v>
      </c>
    </row>
    <row r="17" spans="2:64" ht="16.5" thickBot="1" x14ac:dyDescent="0.35">
      <c r="B17" s="5" t="s">
        <v>27</v>
      </c>
      <c r="C17" s="13"/>
      <c r="D17" s="77">
        <v>0</v>
      </c>
      <c r="E17" s="77">
        <v>0</v>
      </c>
      <c r="F17" s="77">
        <v>0</v>
      </c>
      <c r="G17" s="77">
        <v>0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77">
        <v>0</v>
      </c>
      <c r="S17" s="77">
        <v>0</v>
      </c>
      <c r="T17" s="77">
        <v>0</v>
      </c>
      <c r="U17" s="77">
        <v>0</v>
      </c>
      <c r="V17" s="77">
        <v>0</v>
      </c>
      <c r="W17" s="77">
        <v>0</v>
      </c>
      <c r="X17" s="77">
        <v>0</v>
      </c>
      <c r="Y17" s="77">
        <v>0</v>
      </c>
      <c r="Z17" s="77">
        <v>0</v>
      </c>
      <c r="AA17" s="77">
        <v>0</v>
      </c>
      <c r="AB17" s="77">
        <v>0</v>
      </c>
      <c r="AC17" s="77">
        <v>0</v>
      </c>
      <c r="AD17" s="77">
        <v>0</v>
      </c>
      <c r="AE17" s="77">
        <v>0</v>
      </c>
      <c r="AF17" s="77">
        <v>0</v>
      </c>
      <c r="AG17" s="77">
        <v>0</v>
      </c>
      <c r="AH17" s="77">
        <v>0</v>
      </c>
      <c r="AI17" s="77">
        <v>0</v>
      </c>
      <c r="AJ17" s="77">
        <v>0</v>
      </c>
      <c r="AK17" s="77">
        <v>0</v>
      </c>
      <c r="AL17" s="77">
        <v>0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0</v>
      </c>
      <c r="AS17" s="77">
        <v>0</v>
      </c>
      <c r="AT17" s="77">
        <v>0</v>
      </c>
      <c r="AU17" s="77">
        <v>0</v>
      </c>
      <c r="AV17" s="77">
        <v>0</v>
      </c>
      <c r="AW17" s="77">
        <v>0</v>
      </c>
      <c r="AX17" s="77">
        <v>0</v>
      </c>
      <c r="AY17" s="77">
        <v>0</v>
      </c>
      <c r="AZ17" s="77">
        <v>0</v>
      </c>
      <c r="BA17" s="77">
        <v>0</v>
      </c>
      <c r="BB17" s="77">
        <v>0</v>
      </c>
      <c r="BC17" s="77">
        <v>0</v>
      </c>
      <c r="BD17" s="77">
        <v>0</v>
      </c>
      <c r="BE17" s="77">
        <v>0</v>
      </c>
      <c r="BF17" s="77">
        <v>0</v>
      </c>
      <c r="BG17" s="77">
        <v>0</v>
      </c>
      <c r="BH17" s="77">
        <v>0</v>
      </c>
      <c r="BI17" s="77">
        <v>0</v>
      </c>
      <c r="BJ17" s="77">
        <v>0</v>
      </c>
      <c r="BK17" s="77">
        <v>0</v>
      </c>
      <c r="BL17" s="77">
        <v>0</v>
      </c>
    </row>
    <row r="18" spans="2:64" x14ac:dyDescent="0.3">
      <c r="B18" s="32" t="s">
        <v>28</v>
      </c>
      <c r="C18" s="33"/>
      <c r="D18" s="73">
        <v>1.7014055801655075</v>
      </c>
      <c r="E18" s="73">
        <v>1.7277451429374873</v>
      </c>
      <c r="F18" s="73">
        <v>1.8767839976223186</v>
      </c>
      <c r="G18" s="73">
        <v>1.9367455933098539</v>
      </c>
      <c r="H18" s="73">
        <v>1.9794280213506106</v>
      </c>
      <c r="I18" s="73">
        <v>2.0939776523473075</v>
      </c>
      <c r="J18" s="73">
        <v>2.1660412002778671</v>
      </c>
      <c r="K18" s="73">
        <v>1.9755400878693767</v>
      </c>
      <c r="L18" s="73">
        <v>1.9917868985166931</v>
      </c>
      <c r="M18" s="73">
        <v>1.9333123743233696</v>
      </c>
      <c r="N18" s="73">
        <v>2.1947990908546151</v>
      </c>
      <c r="O18" s="73">
        <v>1.9032093041122</v>
      </c>
      <c r="P18" s="73">
        <v>1.8540983572792822</v>
      </c>
      <c r="Q18" s="73">
        <v>1.6722360356927526</v>
      </c>
      <c r="R18" s="73">
        <v>1.3414835240853167</v>
      </c>
      <c r="S18" s="73">
        <v>1.5459053169021093</v>
      </c>
      <c r="T18" s="73">
        <v>1.887374316419018</v>
      </c>
      <c r="U18" s="73">
        <v>1.6684981170919637</v>
      </c>
      <c r="V18" s="73">
        <v>1.8381560197562323</v>
      </c>
      <c r="W18" s="73">
        <v>1.8720174456809451</v>
      </c>
      <c r="X18" s="73">
        <v>1.3963579632788499</v>
      </c>
      <c r="Y18" s="73">
        <v>1.3871043721881897</v>
      </c>
      <c r="Z18" s="73">
        <v>1.4645770384026477</v>
      </c>
      <c r="AA18" s="73">
        <v>1.4683422950717913</v>
      </c>
      <c r="AB18" s="73">
        <v>1.5047508396144553</v>
      </c>
      <c r="AC18" s="73">
        <v>1.4956782878145169</v>
      </c>
      <c r="AD18" s="73">
        <v>1.5201226506128025</v>
      </c>
      <c r="AE18" s="73">
        <v>1.532122112308405</v>
      </c>
      <c r="AF18" s="73">
        <v>1.5260998833717387</v>
      </c>
      <c r="AG18" s="73">
        <v>1.5611176153716269</v>
      </c>
      <c r="AH18" s="73">
        <v>1.574580383025066</v>
      </c>
      <c r="AI18" s="73">
        <v>1.5738143989042825</v>
      </c>
      <c r="AJ18" s="73">
        <v>1.5909420895331254</v>
      </c>
      <c r="AK18" s="73">
        <v>1.6089192903902707</v>
      </c>
      <c r="AL18" s="73">
        <v>1.6408680595145195</v>
      </c>
      <c r="AM18" s="73">
        <v>1.6098831088541612</v>
      </c>
      <c r="AN18" s="73">
        <v>1.614152590470074</v>
      </c>
      <c r="AO18" s="73">
        <v>1.5713065038920844</v>
      </c>
      <c r="AP18" s="73">
        <v>1.5479677252393906</v>
      </c>
      <c r="AQ18" s="73">
        <v>1.4683498521884339</v>
      </c>
      <c r="AR18" s="73">
        <v>1.4374171858705029</v>
      </c>
      <c r="AS18" s="73">
        <v>1.402216216369315</v>
      </c>
      <c r="AT18" s="73">
        <v>1.3536218119712489</v>
      </c>
      <c r="AU18" s="73">
        <v>1.3102780511078338</v>
      </c>
      <c r="AV18" s="73">
        <v>1.2600345877564174</v>
      </c>
      <c r="AW18" s="73">
        <v>1.2286456231906191</v>
      </c>
      <c r="AX18" s="73">
        <v>1.1883464225672373</v>
      </c>
      <c r="AY18" s="73">
        <v>1.1541599894884791</v>
      </c>
      <c r="AZ18" s="73">
        <v>1.1173655194617469</v>
      </c>
      <c r="BA18" s="73">
        <v>1.0813446576554924</v>
      </c>
      <c r="BB18" s="73">
        <v>1.0492513219837383</v>
      </c>
      <c r="BC18" s="73">
        <v>1.0472856797966468</v>
      </c>
      <c r="BD18" s="73">
        <v>1.0453730034058719</v>
      </c>
      <c r="BE18" s="73">
        <v>1.0435122439287285</v>
      </c>
      <c r="BF18" s="73">
        <v>1.0417022015216129</v>
      </c>
      <c r="BG18" s="73">
        <v>1.0399416850745158</v>
      </c>
      <c r="BH18" s="73">
        <v>1.0382314221278255</v>
      </c>
      <c r="BI18" s="73">
        <v>1.0365686895987198</v>
      </c>
      <c r="BJ18" s="73">
        <v>1.0349526081285771</v>
      </c>
      <c r="BK18" s="73">
        <v>1.0333823029884321</v>
      </c>
      <c r="BL18" s="73">
        <v>1.0285430232328816</v>
      </c>
    </row>
    <row r="19" spans="2:64" x14ac:dyDescent="0.3">
      <c r="B19" s="5" t="s">
        <v>110</v>
      </c>
      <c r="C19" s="13"/>
      <c r="D19" s="77">
        <v>1.7014055801655075</v>
      </c>
      <c r="E19" s="77">
        <v>1.7277451429374873</v>
      </c>
      <c r="F19" s="77">
        <v>1.8767839976223186</v>
      </c>
      <c r="G19" s="77">
        <v>1.9367455933098539</v>
      </c>
      <c r="H19" s="77">
        <v>1.9794280213506106</v>
      </c>
      <c r="I19" s="77">
        <v>2.0939776523473075</v>
      </c>
      <c r="J19" s="77">
        <v>2.1660412002778671</v>
      </c>
      <c r="K19" s="77">
        <v>1.9755400878693767</v>
      </c>
      <c r="L19" s="77">
        <v>1.9917868985166931</v>
      </c>
      <c r="M19" s="77">
        <v>1.9333123743233696</v>
      </c>
      <c r="N19" s="77">
        <v>2.1947990908546151</v>
      </c>
      <c r="O19" s="77">
        <v>1.9032093041122</v>
      </c>
      <c r="P19" s="77">
        <v>1.8540983572792822</v>
      </c>
      <c r="Q19" s="77">
        <v>1.6722360356927526</v>
      </c>
      <c r="R19" s="77">
        <v>1.3414835240853167</v>
      </c>
      <c r="S19" s="77">
        <v>1.5459053169021093</v>
      </c>
      <c r="T19" s="77">
        <v>1.887374316419018</v>
      </c>
      <c r="U19" s="77">
        <v>1.6684981170919637</v>
      </c>
      <c r="V19" s="77">
        <v>1.6786238741330333</v>
      </c>
      <c r="W19" s="77">
        <v>1.6621714778155412</v>
      </c>
      <c r="X19" s="77">
        <v>1.1302677941176467</v>
      </c>
      <c r="Y19" s="77">
        <v>1.0652188872988115</v>
      </c>
      <c r="Z19" s="77">
        <v>1.0725591176675668</v>
      </c>
      <c r="AA19" s="77">
        <v>1.0186297738938144</v>
      </c>
      <c r="AB19" s="77">
        <v>0.99283096770093071</v>
      </c>
      <c r="AC19" s="77">
        <v>0.93705047168651012</v>
      </c>
      <c r="AD19" s="77">
        <v>0.89964919629867901</v>
      </c>
      <c r="AE19" s="77">
        <v>0.86050217100410686</v>
      </c>
      <c r="AF19" s="77">
        <v>0.81275717617157039</v>
      </c>
      <c r="AG19" s="77">
        <v>0.79584948684246914</v>
      </c>
      <c r="AH19" s="77">
        <v>0.76075676722536045</v>
      </c>
      <c r="AI19" s="77">
        <v>0.72855491710786457</v>
      </c>
      <c r="AJ19" s="77">
        <v>0.70404844191946814</v>
      </c>
      <c r="AK19" s="77">
        <v>0.68063344775747159</v>
      </c>
      <c r="AL19" s="77">
        <v>0.66544837475206786</v>
      </c>
      <c r="AM19" s="77">
        <v>0.62465476288812782</v>
      </c>
      <c r="AN19" s="77">
        <v>0.59953042170020299</v>
      </c>
      <c r="AO19" s="77">
        <v>0.55954346795858856</v>
      </c>
      <c r="AP19" s="77">
        <v>0.52993738645248079</v>
      </c>
      <c r="AQ19" s="77">
        <v>0.47802434062018573</v>
      </c>
      <c r="AR19" s="77">
        <v>0.44708792506308648</v>
      </c>
      <c r="AS19" s="77">
        <v>0.41698702039219793</v>
      </c>
      <c r="AT19" s="77">
        <v>0.38252617153086377</v>
      </c>
      <c r="AU19" s="77">
        <v>0.35039922040672078</v>
      </c>
      <c r="AV19" s="77">
        <v>0.31734794484058182</v>
      </c>
      <c r="AW19" s="77">
        <v>0.29082073569852862</v>
      </c>
      <c r="AX19" s="77">
        <v>0.26183002185557408</v>
      </c>
      <c r="AY19" s="77">
        <v>0.2352185884975467</v>
      </c>
      <c r="AZ19" s="77">
        <v>0.2085502672941498</v>
      </c>
      <c r="BA19" s="77">
        <v>0.18246733080050956</v>
      </c>
      <c r="BB19" s="77">
        <v>0.15738769829756077</v>
      </c>
      <c r="BC19" s="77">
        <v>0.14138356677254732</v>
      </c>
      <c r="BD19" s="77">
        <v>0.12544476040870461</v>
      </c>
      <c r="BE19" s="77">
        <v>0.10956878561251648</v>
      </c>
      <c r="BF19" s="77">
        <v>9.3753198136945132E-2</v>
      </c>
      <c r="BG19" s="77">
        <v>7.7995626380588642E-2</v>
      </c>
      <c r="BH19" s="77">
        <v>6.2293885327669468E-2</v>
      </c>
      <c r="BI19" s="77">
        <v>4.6645591031942317E-2</v>
      </c>
      <c r="BJ19" s="77">
        <v>3.1048578243857226E-2</v>
      </c>
      <c r="BK19" s="77">
        <v>1.5500734544826381E-2</v>
      </c>
      <c r="BL19" s="77">
        <v>0</v>
      </c>
    </row>
    <row r="20" spans="2:64" x14ac:dyDescent="0.3">
      <c r="B20" s="5" t="s">
        <v>29</v>
      </c>
      <c r="C20" s="13"/>
      <c r="D20" s="77">
        <v>0</v>
      </c>
      <c r="E20" s="77">
        <v>0</v>
      </c>
      <c r="F20" s="77">
        <v>0</v>
      </c>
      <c r="G20" s="77">
        <v>0</v>
      </c>
      <c r="H20" s="77">
        <v>0</v>
      </c>
      <c r="I20" s="77">
        <v>0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77">
        <v>0</v>
      </c>
      <c r="R20" s="77">
        <v>0</v>
      </c>
      <c r="S20" s="77">
        <v>0</v>
      </c>
      <c r="T20" s="77">
        <v>0</v>
      </c>
      <c r="U20" s="77">
        <v>0</v>
      </c>
      <c r="V20" s="77">
        <v>0</v>
      </c>
      <c r="W20" s="77">
        <v>0</v>
      </c>
      <c r="X20" s="77">
        <v>0</v>
      </c>
      <c r="Y20" s="77">
        <v>0</v>
      </c>
      <c r="Z20" s="77">
        <v>0</v>
      </c>
      <c r="AA20" s="77">
        <v>0</v>
      </c>
      <c r="AB20" s="77">
        <v>0</v>
      </c>
      <c r="AC20" s="77">
        <v>0</v>
      </c>
      <c r="AD20" s="77">
        <v>0</v>
      </c>
      <c r="AE20" s="77">
        <v>0</v>
      </c>
      <c r="AF20" s="77">
        <v>0</v>
      </c>
      <c r="AG20" s="77">
        <v>0</v>
      </c>
      <c r="AH20" s="77">
        <v>0</v>
      </c>
      <c r="AI20" s="77">
        <v>0</v>
      </c>
      <c r="AJ20" s="77">
        <v>0</v>
      </c>
      <c r="AK20" s="77">
        <v>0</v>
      </c>
      <c r="AL20" s="77">
        <v>0</v>
      </c>
      <c r="AM20" s="77">
        <v>0</v>
      </c>
      <c r="AN20" s="77">
        <v>0</v>
      </c>
      <c r="AO20" s="77">
        <v>0</v>
      </c>
      <c r="AP20" s="77">
        <v>0</v>
      </c>
      <c r="AQ20" s="77">
        <v>0</v>
      </c>
      <c r="AR20" s="77">
        <v>0</v>
      </c>
      <c r="AS20" s="77">
        <v>0</v>
      </c>
      <c r="AT20" s="77">
        <v>0</v>
      </c>
      <c r="AU20" s="77">
        <v>0</v>
      </c>
      <c r="AV20" s="77">
        <v>0</v>
      </c>
      <c r="AW20" s="77">
        <v>0</v>
      </c>
      <c r="AX20" s="77">
        <v>0</v>
      </c>
      <c r="AY20" s="77">
        <v>0</v>
      </c>
      <c r="AZ20" s="77">
        <v>0</v>
      </c>
      <c r="BA20" s="77">
        <v>0</v>
      </c>
      <c r="BB20" s="77">
        <v>0</v>
      </c>
      <c r="BC20" s="77">
        <v>0</v>
      </c>
      <c r="BD20" s="77">
        <v>0</v>
      </c>
      <c r="BE20" s="77">
        <v>0</v>
      </c>
      <c r="BF20" s="77">
        <v>0</v>
      </c>
      <c r="BG20" s="77">
        <v>0</v>
      </c>
      <c r="BH20" s="77">
        <v>0</v>
      </c>
      <c r="BI20" s="77">
        <v>0</v>
      </c>
      <c r="BJ20" s="77">
        <v>0</v>
      </c>
      <c r="BK20" s="77">
        <v>0</v>
      </c>
      <c r="BL20" s="77">
        <v>0</v>
      </c>
    </row>
    <row r="21" spans="2:64" ht="16.5" thickBot="1" x14ac:dyDescent="0.35">
      <c r="B21" s="5" t="s">
        <v>111</v>
      </c>
      <c r="C21" s="13"/>
      <c r="D21" s="77">
        <v>0</v>
      </c>
      <c r="E21" s="77">
        <v>0</v>
      </c>
      <c r="F21" s="77">
        <v>0</v>
      </c>
      <c r="G21" s="77">
        <v>0</v>
      </c>
      <c r="H21" s="77">
        <v>0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  <c r="R21" s="77">
        <v>0</v>
      </c>
      <c r="S21" s="77">
        <v>0</v>
      </c>
      <c r="T21" s="77">
        <v>0</v>
      </c>
      <c r="U21" s="77">
        <v>0</v>
      </c>
      <c r="V21" s="77">
        <v>0.15953214562319906</v>
      </c>
      <c r="W21" s="77">
        <v>0.20984596786540394</v>
      </c>
      <c r="X21" s="77">
        <v>0.26609016916120326</v>
      </c>
      <c r="Y21" s="77">
        <v>0.32188548488937813</v>
      </c>
      <c r="Z21" s="77">
        <v>0.3920179207350809</v>
      </c>
      <c r="AA21" s="77">
        <v>0.44971252117797678</v>
      </c>
      <c r="AB21" s="77">
        <v>0.5119198719135245</v>
      </c>
      <c r="AC21" s="77">
        <v>0.55862781612800672</v>
      </c>
      <c r="AD21" s="77">
        <v>0.62047345431412348</v>
      </c>
      <c r="AE21" s="77">
        <v>0.67161994130429814</v>
      </c>
      <c r="AF21" s="77">
        <v>0.71334270720016835</v>
      </c>
      <c r="AG21" s="77">
        <v>0.7652681285291576</v>
      </c>
      <c r="AH21" s="77">
        <v>0.81382361579970541</v>
      </c>
      <c r="AI21" s="77">
        <v>0.84525948179641808</v>
      </c>
      <c r="AJ21" s="77">
        <v>0.88689364761365741</v>
      </c>
      <c r="AK21" s="77">
        <v>0.92828584263279923</v>
      </c>
      <c r="AL21" s="77">
        <v>0.97541968476245167</v>
      </c>
      <c r="AM21" s="77">
        <v>0.98522834596603326</v>
      </c>
      <c r="AN21" s="77">
        <v>1.0146221687698711</v>
      </c>
      <c r="AO21" s="77">
        <v>1.0117630359334957</v>
      </c>
      <c r="AP21" s="77">
        <v>1.0180303387869098</v>
      </c>
      <c r="AQ21" s="77">
        <v>0.99032551156824822</v>
      </c>
      <c r="AR21" s="77">
        <v>0.99032926080741657</v>
      </c>
      <c r="AS21" s="77">
        <v>0.985229195977117</v>
      </c>
      <c r="AT21" s="77">
        <v>0.9710956404403851</v>
      </c>
      <c r="AU21" s="77">
        <v>0.95987883070111302</v>
      </c>
      <c r="AV21" s="77">
        <v>0.9426866429158357</v>
      </c>
      <c r="AW21" s="77">
        <v>0.93782488749209048</v>
      </c>
      <c r="AX21" s="77">
        <v>0.92651640071166319</v>
      </c>
      <c r="AY21" s="77">
        <v>0.91894140099093236</v>
      </c>
      <c r="AZ21" s="77">
        <v>0.90881525216759707</v>
      </c>
      <c r="BA21" s="77">
        <v>0.89887732685498278</v>
      </c>
      <c r="BB21" s="77">
        <v>0.89186362368617755</v>
      </c>
      <c r="BC21" s="77">
        <v>0.9059021130240994</v>
      </c>
      <c r="BD21" s="77">
        <v>0.91992824299716724</v>
      </c>
      <c r="BE21" s="77">
        <v>0.93394345831621206</v>
      </c>
      <c r="BF21" s="77">
        <v>0.9479490033846677</v>
      </c>
      <c r="BG21" s="77">
        <v>0.96194605869392713</v>
      </c>
      <c r="BH21" s="77">
        <v>0.97593753680015605</v>
      </c>
      <c r="BI21" s="77">
        <v>0.98992309856677752</v>
      </c>
      <c r="BJ21" s="77">
        <v>1.0039040298847199</v>
      </c>
      <c r="BK21" s="77">
        <v>1.0178815684436058</v>
      </c>
      <c r="BL21" s="77">
        <v>1.0285430232328816</v>
      </c>
    </row>
    <row r="22" spans="2:64" x14ac:dyDescent="0.3">
      <c r="B22" s="32" t="s">
        <v>115</v>
      </c>
      <c r="C22" s="33"/>
      <c r="D22" s="73">
        <v>0.8465944198344908</v>
      </c>
      <c r="E22" s="73">
        <v>0.89225485706251717</v>
      </c>
      <c r="F22" s="73">
        <v>0.92921600237767887</v>
      </c>
      <c r="G22" s="73">
        <v>0.95325440669015027</v>
      </c>
      <c r="H22" s="73">
        <v>0.99457197864939684</v>
      </c>
      <c r="I22" s="73">
        <v>1.0450223476526921</v>
      </c>
      <c r="J22" s="73">
        <v>1.1739587997221295</v>
      </c>
      <c r="K22" s="73">
        <v>1.2234599121306213</v>
      </c>
      <c r="L22" s="73">
        <v>1.2842131014833067</v>
      </c>
      <c r="M22" s="73">
        <v>1.3056876256766277</v>
      </c>
      <c r="N22" s="73">
        <v>1.4022009091453791</v>
      </c>
      <c r="O22" s="73">
        <v>1.6227906958877998</v>
      </c>
      <c r="P22" s="73">
        <v>1.9139016427207256</v>
      </c>
      <c r="Q22" s="73">
        <v>2.1967639643072436</v>
      </c>
      <c r="R22" s="73">
        <v>2.6135164759146781</v>
      </c>
      <c r="S22" s="73">
        <v>2.8300946830978884</v>
      </c>
      <c r="T22" s="73">
        <v>3.1676256835809817</v>
      </c>
      <c r="U22" s="73">
        <v>3.6535018829080426</v>
      </c>
      <c r="V22" s="73">
        <v>3.8778439802437759</v>
      </c>
      <c r="W22" s="73">
        <v>4.1859825543190619</v>
      </c>
      <c r="X22" s="73">
        <v>4.2095094865160725</v>
      </c>
      <c r="Y22" s="73">
        <v>4.5520477174420382</v>
      </c>
      <c r="Z22" s="73">
        <v>4.8658586904403043</v>
      </c>
      <c r="AA22" s="73">
        <v>5.3007333806582677</v>
      </c>
      <c r="AB22" s="73">
        <v>5.6806393439360576</v>
      </c>
      <c r="AC22" s="73">
        <v>6.1153333676203561</v>
      </c>
      <c r="AD22" s="73">
        <v>6.7494435097466656</v>
      </c>
      <c r="AE22" s="73">
        <v>7.536075727732289</v>
      </c>
      <c r="AF22" s="73">
        <v>8.590636038160655</v>
      </c>
      <c r="AG22" s="73">
        <v>9.7079265107652848</v>
      </c>
      <c r="AH22" s="73">
        <v>10.875546268644253</v>
      </c>
      <c r="AI22" s="73">
        <v>12.053866874331128</v>
      </c>
      <c r="AJ22" s="73">
        <v>13.299881141318247</v>
      </c>
      <c r="AK22" s="73">
        <v>14.551318620018794</v>
      </c>
      <c r="AL22" s="73">
        <v>16.394594590525728</v>
      </c>
      <c r="AM22" s="73">
        <v>18.183260948735015</v>
      </c>
      <c r="AN22" s="73">
        <v>20.0003795457413</v>
      </c>
      <c r="AO22" s="73">
        <v>21.991616897031207</v>
      </c>
      <c r="AP22" s="73">
        <v>24.115180742676809</v>
      </c>
      <c r="AQ22" s="73">
        <v>25.949534881206716</v>
      </c>
      <c r="AR22" s="73">
        <v>27.972493139453459</v>
      </c>
      <c r="AS22" s="73">
        <v>29.816893824298226</v>
      </c>
      <c r="AT22" s="73">
        <v>32.120397735986529</v>
      </c>
      <c r="AU22" s="73">
        <v>33.793988938294966</v>
      </c>
      <c r="AV22" s="73">
        <v>35.636988808281018</v>
      </c>
      <c r="AW22" s="73">
        <v>37.557648477927252</v>
      </c>
      <c r="AX22" s="73">
        <v>39.450568642209404</v>
      </c>
      <c r="AY22" s="73">
        <v>41.234514087110618</v>
      </c>
      <c r="AZ22" s="73">
        <v>43.020747639999826</v>
      </c>
      <c r="BA22" s="73">
        <v>43.79682624718437</v>
      </c>
      <c r="BB22" s="73">
        <v>44.724457626732281</v>
      </c>
      <c r="BC22" s="73">
        <v>45.238190032509372</v>
      </c>
      <c r="BD22" s="73">
        <v>45.904376477705163</v>
      </c>
      <c r="BE22" s="73">
        <v>46.293243675663511</v>
      </c>
      <c r="BF22" s="73">
        <v>46.761972820167479</v>
      </c>
      <c r="BG22" s="73">
        <v>47.433419311746349</v>
      </c>
      <c r="BH22" s="73">
        <v>47.974582611628747</v>
      </c>
      <c r="BI22" s="73">
        <v>48.505750954498907</v>
      </c>
      <c r="BJ22" s="73">
        <v>49.055576848714189</v>
      </c>
      <c r="BK22" s="73">
        <v>49.367399556744026</v>
      </c>
      <c r="BL22" s="73">
        <v>50.025533562047983</v>
      </c>
    </row>
    <row r="23" spans="2:64" x14ac:dyDescent="0.3">
      <c r="B23" s="5" t="s">
        <v>30</v>
      </c>
      <c r="C23" s="13"/>
      <c r="D23" s="77">
        <v>0.8465944198344908</v>
      </c>
      <c r="E23" s="77">
        <v>0.89225485706251717</v>
      </c>
      <c r="F23" s="77">
        <v>0.92921600237767887</v>
      </c>
      <c r="G23" s="77">
        <v>0.95325440669015027</v>
      </c>
      <c r="H23" s="77">
        <v>0.99457197864939684</v>
      </c>
      <c r="I23" s="77">
        <v>1.0450223476526921</v>
      </c>
      <c r="J23" s="77">
        <v>1.1739587997221295</v>
      </c>
      <c r="K23" s="77">
        <v>1.2234599121306213</v>
      </c>
      <c r="L23" s="77">
        <v>1.2842131014833067</v>
      </c>
      <c r="M23" s="77">
        <v>1.3056876256766277</v>
      </c>
      <c r="N23" s="77">
        <v>1.4022009091453791</v>
      </c>
      <c r="O23" s="77">
        <v>1.6227906958877998</v>
      </c>
      <c r="P23" s="77">
        <v>1.9139016427207256</v>
      </c>
      <c r="Q23" s="77">
        <v>2.1967639643072436</v>
      </c>
      <c r="R23" s="77">
        <v>2.6135164759146781</v>
      </c>
      <c r="S23" s="77">
        <v>2.8300946830978884</v>
      </c>
      <c r="T23" s="77">
        <v>3.1676256835809817</v>
      </c>
      <c r="U23" s="77">
        <v>3.6535018829080426</v>
      </c>
      <c r="V23" s="77">
        <v>3.7035762258100746</v>
      </c>
      <c r="W23" s="77">
        <v>3.6132744053589692</v>
      </c>
      <c r="X23" s="77">
        <v>3.2919091073727866</v>
      </c>
      <c r="Y23" s="77">
        <v>3.2291165406874374</v>
      </c>
      <c r="Z23" s="77">
        <v>3.1613205814970824</v>
      </c>
      <c r="AA23" s="77">
        <v>3.1012189693785333</v>
      </c>
      <c r="AB23" s="77">
        <v>3.0345981384503431</v>
      </c>
      <c r="AC23" s="77">
        <v>2.9776846142427735</v>
      </c>
      <c r="AD23" s="77">
        <v>2.9183635793818286</v>
      </c>
      <c r="AE23" s="77">
        <v>2.8530842031533266</v>
      </c>
      <c r="AF23" s="77">
        <v>2.7926025840891064</v>
      </c>
      <c r="AG23" s="77">
        <v>2.7244065446718762</v>
      </c>
      <c r="AH23" s="77">
        <v>2.6306001413020978</v>
      </c>
      <c r="AI23" s="77">
        <v>2.5618584701750775</v>
      </c>
      <c r="AJ23" s="77">
        <v>2.4983861268691112</v>
      </c>
      <c r="AK23" s="77">
        <v>2.4223489294595639</v>
      </c>
      <c r="AL23" s="77">
        <v>2.3583443280855794</v>
      </c>
      <c r="AM23" s="77">
        <v>2.2926307953515428</v>
      </c>
      <c r="AN23" s="77">
        <v>2.2245366390859806</v>
      </c>
      <c r="AO23" s="77">
        <v>2.1674122617576175</v>
      </c>
      <c r="AP23" s="77">
        <v>2.1117765508036648</v>
      </c>
      <c r="AQ23" s="77">
        <v>2.0343715328838865</v>
      </c>
      <c r="AR23" s="77">
        <v>1.9577039801500646</v>
      </c>
      <c r="AS23" s="77">
        <v>1.8254634951236337</v>
      </c>
      <c r="AT23" s="77">
        <v>1.6118998669660833</v>
      </c>
      <c r="AU23" s="77">
        <v>1.3162803706707658</v>
      </c>
      <c r="AV23" s="77">
        <v>1.0214540338751146</v>
      </c>
      <c r="AW23" s="77">
        <v>0.72483029923417941</v>
      </c>
      <c r="AX23" s="77">
        <v>0.46848326059454815</v>
      </c>
      <c r="AY23" s="77">
        <v>0.24074227522803787</v>
      </c>
      <c r="AZ23" s="77">
        <v>0.21072011914075461</v>
      </c>
      <c r="BA23" s="77">
        <v>0.18304254314701898</v>
      </c>
      <c r="BB23" s="77">
        <v>0.15802992186237494</v>
      </c>
      <c r="BC23" s="77">
        <v>0.14120677219884176</v>
      </c>
      <c r="BD23" s="77">
        <v>0.12389438780228655</v>
      </c>
      <c r="BE23" s="77">
        <v>0.10991017440800235</v>
      </c>
      <c r="BF23" s="77">
        <v>9.3870569300669823E-2</v>
      </c>
      <c r="BG23" s="77">
        <v>7.8943556210540264E-2</v>
      </c>
      <c r="BH23" s="77">
        <v>6.2771238160313242E-2</v>
      </c>
      <c r="BI23" s="77">
        <v>4.7224090987635234E-2</v>
      </c>
      <c r="BJ23" s="77">
        <v>3.1388730352629998E-2</v>
      </c>
      <c r="BK23" s="77">
        <v>1.5763305692593876E-2</v>
      </c>
      <c r="BL23" s="77">
        <v>0</v>
      </c>
    </row>
    <row r="24" spans="2:64" ht="16.5" thickBot="1" x14ac:dyDescent="0.35">
      <c r="B24" s="5" t="s">
        <v>31</v>
      </c>
      <c r="C24" s="13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77">
        <v>0</v>
      </c>
      <c r="Q24" s="77">
        <v>0</v>
      </c>
      <c r="R24" s="77">
        <v>0</v>
      </c>
      <c r="S24" s="77">
        <v>0</v>
      </c>
      <c r="T24" s="77">
        <v>0</v>
      </c>
      <c r="U24" s="77">
        <v>0</v>
      </c>
      <c r="V24" s="77">
        <v>0.17426775443370107</v>
      </c>
      <c r="W24" s="77">
        <v>0.57270814896009281</v>
      </c>
      <c r="X24" s="77">
        <v>0.91760037914328629</v>
      </c>
      <c r="Y24" s="77">
        <v>1.3229311767546008</v>
      </c>
      <c r="Z24" s="77">
        <v>1.7045381089432219</v>
      </c>
      <c r="AA24" s="77">
        <v>2.1995144112797345</v>
      </c>
      <c r="AB24" s="77">
        <v>2.6460412054857141</v>
      </c>
      <c r="AC24" s="77">
        <v>3.1376487533775825</v>
      </c>
      <c r="AD24" s="77">
        <v>3.8310799303648375</v>
      </c>
      <c r="AE24" s="77">
        <v>4.682991524578962</v>
      </c>
      <c r="AF24" s="77">
        <v>5.7980334540715486</v>
      </c>
      <c r="AG24" s="77">
        <v>6.9835199660934091</v>
      </c>
      <c r="AH24" s="77">
        <v>8.2449461273421552</v>
      </c>
      <c r="AI24" s="77">
        <v>9.4920084041560493</v>
      </c>
      <c r="AJ24" s="77">
        <v>10.801495014449136</v>
      </c>
      <c r="AK24" s="77">
        <v>12.128969690559231</v>
      </c>
      <c r="AL24" s="77">
        <v>14.036250262440147</v>
      </c>
      <c r="AM24" s="77">
        <v>15.890630153383471</v>
      </c>
      <c r="AN24" s="77">
        <v>17.775842906655321</v>
      </c>
      <c r="AO24" s="77">
        <v>19.824204635273588</v>
      </c>
      <c r="AP24" s="77">
        <v>22.003404191873145</v>
      </c>
      <c r="AQ24" s="77">
        <v>23.915163348322832</v>
      </c>
      <c r="AR24" s="77">
        <v>26.014789159303394</v>
      </c>
      <c r="AS24" s="77">
        <v>27.991430329174591</v>
      </c>
      <c r="AT24" s="77">
        <v>30.508497869020449</v>
      </c>
      <c r="AU24" s="77">
        <v>32.477708567624198</v>
      </c>
      <c r="AV24" s="77">
        <v>34.615534774405901</v>
      </c>
      <c r="AW24" s="77">
        <v>36.832818178693074</v>
      </c>
      <c r="AX24" s="77">
        <v>38.982085381614858</v>
      </c>
      <c r="AY24" s="77">
        <v>40.993771811882581</v>
      </c>
      <c r="AZ24" s="77">
        <v>42.810027520859073</v>
      </c>
      <c r="BA24" s="77">
        <v>43.613783704037353</v>
      </c>
      <c r="BB24" s="77">
        <v>44.566427704869909</v>
      </c>
      <c r="BC24" s="77">
        <v>45.09698326031053</v>
      </c>
      <c r="BD24" s="77">
        <v>45.780482089902875</v>
      </c>
      <c r="BE24" s="77">
        <v>46.183333501255511</v>
      </c>
      <c r="BF24" s="77">
        <v>46.668102250866809</v>
      </c>
      <c r="BG24" s="77">
        <v>47.354475755535809</v>
      </c>
      <c r="BH24" s="77">
        <v>47.911811373468431</v>
      </c>
      <c r="BI24" s="77">
        <v>48.458526863511274</v>
      </c>
      <c r="BJ24" s="77">
        <v>49.024188118361558</v>
      </c>
      <c r="BK24" s="77">
        <v>49.351636251051431</v>
      </c>
      <c r="BL24" s="77">
        <v>50.025533562047983</v>
      </c>
    </row>
    <row r="25" spans="2:64" x14ac:dyDescent="0.3">
      <c r="B25" s="18" t="s">
        <v>32</v>
      </c>
      <c r="C25" s="19"/>
      <c r="D25" s="74">
        <v>65.347999999999999</v>
      </c>
      <c r="E25" s="74">
        <v>70.174000000000007</v>
      </c>
      <c r="F25" s="74">
        <v>65.010999999999996</v>
      </c>
      <c r="G25" s="74">
        <v>65.266000000000005</v>
      </c>
      <c r="H25" s="74">
        <v>63.523000000000003</v>
      </c>
      <c r="I25" s="74">
        <v>57.917999999999999</v>
      </c>
      <c r="J25" s="74">
        <v>62.140999999999998</v>
      </c>
      <c r="K25" s="74">
        <v>65.915999999999997</v>
      </c>
      <c r="L25" s="74">
        <v>66.966999999999999</v>
      </c>
      <c r="M25" s="74">
        <v>66.494</v>
      </c>
      <c r="N25" s="74">
        <v>66.251999999999995</v>
      </c>
      <c r="O25" s="74">
        <v>62.881</v>
      </c>
      <c r="P25" s="74">
        <v>68.019000000000005</v>
      </c>
      <c r="Q25" s="74">
        <v>68.311999999999998</v>
      </c>
      <c r="R25" s="74">
        <v>69.632999999999996</v>
      </c>
      <c r="S25" s="74">
        <v>65.956999999999994</v>
      </c>
      <c r="T25" s="74">
        <v>61.616</v>
      </c>
      <c r="U25" s="74">
        <v>61.487000000000002</v>
      </c>
      <c r="V25" s="74">
        <v>67.558000000000007</v>
      </c>
      <c r="W25" s="74">
        <v>71.894000000000005</v>
      </c>
      <c r="X25" s="74">
        <v>66.654909059108846</v>
      </c>
      <c r="Y25" s="74">
        <v>66.719077284462983</v>
      </c>
      <c r="Z25" s="74">
        <v>62.606275472359222</v>
      </c>
      <c r="AA25" s="74">
        <v>63.540784308350823</v>
      </c>
      <c r="AB25" s="74">
        <v>64.194677589821396</v>
      </c>
      <c r="AC25" s="74">
        <v>64.800382647224538</v>
      </c>
      <c r="AD25" s="74">
        <v>65.416020737667964</v>
      </c>
      <c r="AE25" s="74">
        <v>66.474500086194695</v>
      </c>
      <c r="AF25" s="74">
        <v>67.826455493067968</v>
      </c>
      <c r="AG25" s="74">
        <v>61.398787821051201</v>
      </c>
      <c r="AH25" s="74">
        <v>62.792952395788397</v>
      </c>
      <c r="AI25" s="74">
        <v>64.232296337351272</v>
      </c>
      <c r="AJ25" s="74">
        <v>65.94578272390747</v>
      </c>
      <c r="AK25" s="74">
        <v>67.360537410443456</v>
      </c>
      <c r="AL25" s="74">
        <v>60.197617081902123</v>
      </c>
      <c r="AM25" s="74">
        <v>62.085683940621749</v>
      </c>
      <c r="AN25" s="74">
        <v>64.068359825344942</v>
      </c>
      <c r="AO25" s="74">
        <v>66.743182432061346</v>
      </c>
      <c r="AP25" s="74">
        <v>69.113234202593588</v>
      </c>
      <c r="AQ25" s="74">
        <v>70.818548254100264</v>
      </c>
      <c r="AR25" s="74">
        <v>73.126614474673005</v>
      </c>
      <c r="AS25" s="74">
        <v>75.195851170529863</v>
      </c>
      <c r="AT25" s="74">
        <v>77.585980557356976</v>
      </c>
      <c r="AU25" s="74">
        <v>79.138232349587184</v>
      </c>
      <c r="AV25" s="74">
        <v>81.090480813521424</v>
      </c>
      <c r="AW25" s="74">
        <v>82.964823023933235</v>
      </c>
      <c r="AX25" s="74">
        <v>84.817590953842554</v>
      </c>
      <c r="AY25" s="74">
        <v>86.654223795916153</v>
      </c>
      <c r="AZ25" s="74">
        <v>88.591847332732641</v>
      </c>
      <c r="BA25" s="74">
        <v>89.11175332056149</v>
      </c>
      <c r="BB25" s="74">
        <v>90.157295522783855</v>
      </c>
      <c r="BC25" s="74">
        <v>90.846593885778219</v>
      </c>
      <c r="BD25" s="74">
        <v>91.436599253987652</v>
      </c>
      <c r="BE25" s="74">
        <v>91.712837291873143</v>
      </c>
      <c r="BF25" s="74">
        <v>92.147587993374401</v>
      </c>
      <c r="BG25" s="74">
        <v>92.657105567910421</v>
      </c>
      <c r="BH25" s="74">
        <v>92.986890204250471</v>
      </c>
      <c r="BI25" s="74">
        <v>93.296827413995942</v>
      </c>
      <c r="BJ25" s="74">
        <v>93.972468826145459</v>
      </c>
      <c r="BK25" s="74">
        <v>94.171952828439373</v>
      </c>
      <c r="BL25" s="74">
        <v>94.780279153392215</v>
      </c>
    </row>
    <row r="26" spans="2:64" ht="16.5" thickBot="1" x14ac:dyDescent="0.35">
      <c r="B26" s="4" t="s">
        <v>33</v>
      </c>
      <c r="C26" s="13"/>
      <c r="D26" s="77">
        <v>-1.974</v>
      </c>
      <c r="E26" s="77">
        <v>-1.9470000000000001</v>
      </c>
      <c r="F26" s="77">
        <v>-2.4180000000000001</v>
      </c>
      <c r="G26" s="77">
        <v>-2.8929999999999998</v>
      </c>
      <c r="H26" s="77">
        <v>-2.4329999999999998</v>
      </c>
      <c r="I26" s="77">
        <v>-2.6309999999999998</v>
      </c>
      <c r="J26" s="77">
        <v>-2.72</v>
      </c>
      <c r="K26" s="77">
        <v>-2.1040000000000001</v>
      </c>
      <c r="L26" s="77">
        <v>-2.6850000000000001</v>
      </c>
      <c r="M26" s="77">
        <v>-2.5230000000000001</v>
      </c>
      <c r="N26" s="77">
        <v>-2.4940000000000002</v>
      </c>
      <c r="O26" s="77">
        <v>-2.4660000000000002</v>
      </c>
      <c r="P26" s="77">
        <v>-2.411</v>
      </c>
      <c r="Q26" s="77">
        <v>-2.1320000000000001</v>
      </c>
      <c r="R26" s="77">
        <v>-2.355</v>
      </c>
      <c r="S26" s="77">
        <v>-2.2959999999999998</v>
      </c>
      <c r="T26" s="77">
        <v>-2.9220000000000002</v>
      </c>
      <c r="U26" s="77">
        <v>-4.16</v>
      </c>
      <c r="V26" s="77">
        <v>-3.9870000000000001</v>
      </c>
      <c r="W26" s="77">
        <v>-4.133</v>
      </c>
      <c r="X26" s="77">
        <v>-4.4265052999999996</v>
      </c>
      <c r="Y26" s="77">
        <v>-4.0855052999999995</v>
      </c>
      <c r="Z26" s="77">
        <v>-4.9835053</v>
      </c>
      <c r="AA26" s="77">
        <v>-5.1495053000000004</v>
      </c>
      <c r="AB26" s="77">
        <v>-5.2545052999999999</v>
      </c>
      <c r="AC26" s="77">
        <v>-5.3035053000000003</v>
      </c>
      <c r="AD26" s="77">
        <v>-5.3045052999999998</v>
      </c>
      <c r="AE26" s="77">
        <v>-5.9045053000000003</v>
      </c>
      <c r="AF26" s="77">
        <v>-6.0435052999999996</v>
      </c>
      <c r="AG26" s="77">
        <v>-5.8795052999999999</v>
      </c>
      <c r="AH26" s="77">
        <v>-6.2305052999999999</v>
      </c>
      <c r="AI26" s="77">
        <v>-6.6025052999999998</v>
      </c>
      <c r="AJ26" s="77">
        <v>-6.8235052999999999</v>
      </c>
      <c r="AK26" s="77">
        <v>-6.9475052999999996</v>
      </c>
      <c r="AL26" s="77">
        <v>-6.4795052999999996</v>
      </c>
      <c r="AM26" s="77">
        <v>-6.4845053000000004</v>
      </c>
      <c r="AN26" s="77">
        <v>-6.4895053000000003</v>
      </c>
      <c r="AO26" s="77">
        <v>-7.5895052999999999</v>
      </c>
      <c r="AP26" s="77">
        <v>-7.6685052999999996</v>
      </c>
      <c r="AQ26" s="77">
        <v>-7.8595053000000004</v>
      </c>
      <c r="AR26" s="77">
        <v>-7.9905052999999997</v>
      </c>
      <c r="AS26" s="77">
        <v>-8.0655052999999999</v>
      </c>
      <c r="AT26" s="77">
        <v>-8.2485052999999997</v>
      </c>
      <c r="AU26" s="77">
        <v>-8.3325052999999993</v>
      </c>
      <c r="AV26" s="77">
        <v>-8.3285052999999998</v>
      </c>
      <c r="AW26" s="77">
        <v>-8.3205052999999989</v>
      </c>
      <c r="AX26" s="77">
        <v>-8.2675052999999998</v>
      </c>
      <c r="AY26" s="77">
        <v>-8.2905052999999995</v>
      </c>
      <c r="AZ26" s="77">
        <v>-8.4345052999999997</v>
      </c>
      <c r="BA26" s="77">
        <v>-8.2865053</v>
      </c>
      <c r="BB26" s="77">
        <v>-8.3655052999999988</v>
      </c>
      <c r="BC26" s="77">
        <v>-8.4235053000000004</v>
      </c>
      <c r="BD26" s="77">
        <v>-8.3955052999999999</v>
      </c>
      <c r="BE26" s="77">
        <v>-8.0505052999999993</v>
      </c>
      <c r="BF26" s="77">
        <v>-8.1465052999999994</v>
      </c>
      <c r="BG26" s="77">
        <v>-7.8655052999999997</v>
      </c>
      <c r="BH26" s="77">
        <v>-7.7665053000000004</v>
      </c>
      <c r="BI26" s="77">
        <v>-7.7895053000000001</v>
      </c>
      <c r="BJ26" s="77">
        <v>-7.8915053000000004</v>
      </c>
      <c r="BK26" s="77">
        <v>-7.6665052999999999</v>
      </c>
      <c r="BL26" s="77">
        <v>-7.7125053000000001</v>
      </c>
    </row>
    <row r="27" spans="2:64" ht="16.5" thickBot="1" x14ac:dyDescent="0.35">
      <c r="B27" s="18" t="s">
        <v>34</v>
      </c>
      <c r="C27" s="19"/>
      <c r="D27" s="74">
        <v>63.374000000000002</v>
      </c>
      <c r="E27" s="74">
        <v>68.227000000000004</v>
      </c>
      <c r="F27" s="74">
        <v>62.593000000000004</v>
      </c>
      <c r="G27" s="74">
        <v>62.372999999999998</v>
      </c>
      <c r="H27" s="74">
        <v>61.09</v>
      </c>
      <c r="I27" s="74">
        <v>55.286999999999999</v>
      </c>
      <c r="J27" s="74">
        <v>59.420999999999999</v>
      </c>
      <c r="K27" s="74">
        <v>63.811999999999998</v>
      </c>
      <c r="L27" s="74">
        <v>64.281999999999996</v>
      </c>
      <c r="M27" s="74">
        <v>63.970999999999997</v>
      </c>
      <c r="N27" s="74">
        <v>63.758000000000003</v>
      </c>
      <c r="O27" s="74">
        <v>60.414999999999999</v>
      </c>
      <c r="P27" s="74">
        <v>65.608000000000004</v>
      </c>
      <c r="Q27" s="74">
        <v>66.180000000000007</v>
      </c>
      <c r="R27" s="74">
        <v>67.278000000000006</v>
      </c>
      <c r="S27" s="74">
        <v>63.661000000000001</v>
      </c>
      <c r="T27" s="74">
        <v>58.694000000000003</v>
      </c>
      <c r="U27" s="74">
        <v>57.326999999999998</v>
      </c>
      <c r="V27" s="74">
        <v>63.570999999999998</v>
      </c>
      <c r="W27" s="74">
        <v>67.760999999999996</v>
      </c>
      <c r="X27" s="74">
        <v>62.228403759108843</v>
      </c>
      <c r="Y27" s="74">
        <v>62.633571984462982</v>
      </c>
      <c r="Z27" s="74">
        <v>57.622770172359225</v>
      </c>
      <c r="AA27" s="74">
        <v>58.391279008350821</v>
      </c>
      <c r="AB27" s="74">
        <v>58.940172289821398</v>
      </c>
      <c r="AC27" s="74">
        <v>59.49687734722454</v>
      </c>
      <c r="AD27" s="74">
        <v>60.111515437667961</v>
      </c>
      <c r="AE27" s="74">
        <v>60.569994786194698</v>
      </c>
      <c r="AF27" s="74">
        <v>61.782950193067968</v>
      </c>
      <c r="AG27" s="74">
        <v>55.519282521051203</v>
      </c>
      <c r="AH27" s="74">
        <v>56.5624470957884</v>
      </c>
      <c r="AI27" s="74">
        <v>57.629791037351275</v>
      </c>
      <c r="AJ27" s="74">
        <v>59.12227742390747</v>
      </c>
      <c r="AK27" s="74">
        <v>60.413032110443453</v>
      </c>
      <c r="AL27" s="74">
        <v>53.718111781902124</v>
      </c>
      <c r="AM27" s="74">
        <v>55.601178640621747</v>
      </c>
      <c r="AN27" s="74">
        <v>57.578854525344944</v>
      </c>
      <c r="AO27" s="74">
        <v>59.153677132061347</v>
      </c>
      <c r="AP27" s="74">
        <v>61.444728902593589</v>
      </c>
      <c r="AQ27" s="74">
        <v>62.959042954100262</v>
      </c>
      <c r="AR27" s="74">
        <v>65.13610917467301</v>
      </c>
      <c r="AS27" s="74">
        <v>67.130345870529865</v>
      </c>
      <c r="AT27" s="74">
        <v>69.337475257356971</v>
      </c>
      <c r="AU27" s="74">
        <v>70.80572704958719</v>
      </c>
      <c r="AV27" s="74">
        <v>72.761975513521421</v>
      </c>
      <c r="AW27" s="74">
        <v>74.644317723933241</v>
      </c>
      <c r="AX27" s="74">
        <v>76.550085653842558</v>
      </c>
      <c r="AY27" s="74">
        <v>78.363718495916146</v>
      </c>
      <c r="AZ27" s="74">
        <v>80.157342032732643</v>
      </c>
      <c r="BA27" s="74">
        <v>80.825248020561489</v>
      </c>
      <c r="BB27" s="74">
        <v>81.79179022278386</v>
      </c>
      <c r="BC27" s="74">
        <v>82.423088585778217</v>
      </c>
      <c r="BD27" s="74">
        <v>83.041093953987655</v>
      </c>
      <c r="BE27" s="74">
        <v>83.662331991873145</v>
      </c>
      <c r="BF27" s="74">
        <v>84.0010826933744</v>
      </c>
      <c r="BG27" s="74">
        <v>84.791600267910425</v>
      </c>
      <c r="BH27" s="74">
        <v>85.220384904250466</v>
      </c>
      <c r="BI27" s="74">
        <v>85.50732211399594</v>
      </c>
      <c r="BJ27" s="74">
        <v>86.080963526145453</v>
      </c>
      <c r="BK27" s="74">
        <v>86.505447528439376</v>
      </c>
      <c r="BL27" s="74">
        <v>87.067773853392211</v>
      </c>
    </row>
    <row r="28" spans="2:64" x14ac:dyDescent="0.3">
      <c r="B28" s="32" t="s">
        <v>35</v>
      </c>
      <c r="C28" s="33"/>
      <c r="D28" s="73">
        <v>-7.07</v>
      </c>
      <c r="E28" s="73">
        <v>-10.444000000000001</v>
      </c>
      <c r="F28" s="73">
        <v>-4.508</v>
      </c>
      <c r="G28" s="73">
        <v>-3.1120000000000001</v>
      </c>
      <c r="H28" s="73">
        <v>-0.70299999999999996</v>
      </c>
      <c r="I28" s="73">
        <v>6.35</v>
      </c>
      <c r="J28" s="73">
        <v>2.7029999999999998</v>
      </c>
      <c r="K28" s="73">
        <v>-2.0619999999999998</v>
      </c>
      <c r="L28" s="73">
        <v>-1.135</v>
      </c>
      <c r="M28" s="73">
        <v>-2.157</v>
      </c>
      <c r="N28" s="73">
        <v>0.52</v>
      </c>
      <c r="O28" s="73">
        <v>2.5870000000000002</v>
      </c>
      <c r="P28" s="73">
        <v>-2.2000000000000002</v>
      </c>
      <c r="Q28" s="73">
        <v>-2.3959999999999999</v>
      </c>
      <c r="R28" s="73">
        <v>-5.4909999999999997</v>
      </c>
      <c r="S28" s="73">
        <v>-1.0349999999999999</v>
      </c>
      <c r="T28" s="73">
        <v>3.923</v>
      </c>
      <c r="U28" s="73">
        <v>5.55</v>
      </c>
      <c r="V28" s="73">
        <v>-1.587</v>
      </c>
      <c r="W28" s="73">
        <v>-6.26</v>
      </c>
      <c r="X28" s="73">
        <v>0.70213809510228486</v>
      </c>
      <c r="Y28" s="73">
        <v>0.22135668588542501</v>
      </c>
      <c r="Z28" s="73">
        <v>5.4541350500761681</v>
      </c>
      <c r="AA28" s="73">
        <v>4.7510972543463055</v>
      </c>
      <c r="AB28" s="73">
        <v>4.5109253115941641</v>
      </c>
      <c r="AC28" s="73">
        <v>4.3342313094153582</v>
      </c>
      <c r="AD28" s="73">
        <v>4.1506196339267802</v>
      </c>
      <c r="AE28" s="73">
        <v>4.2037656060657156</v>
      </c>
      <c r="AF28" s="73">
        <v>3.4144774625392671</v>
      </c>
      <c r="AG28" s="73">
        <v>10.379265118142598</v>
      </c>
      <c r="AH28" s="73">
        <v>9.8887077467981683</v>
      </c>
      <c r="AI28" s="73">
        <v>9.5678614995567841</v>
      </c>
      <c r="AJ28" s="73">
        <v>8.9354097481260908</v>
      </c>
      <c r="AK28" s="73">
        <v>8.7526149315261392</v>
      </c>
      <c r="AL28" s="73">
        <v>16.374066651830276</v>
      </c>
      <c r="AM28" s="73">
        <v>15.25462692374839</v>
      </c>
      <c r="AN28" s="73">
        <v>14.059113302104308</v>
      </c>
      <c r="AO28" s="73">
        <v>13.350243549373076</v>
      </c>
      <c r="AP28" s="73">
        <v>12.198138021411893</v>
      </c>
      <c r="AQ28" s="73">
        <v>11.340004446860831</v>
      </c>
      <c r="AR28" s="73">
        <v>10.327374324875805</v>
      </c>
      <c r="AS28" s="73">
        <v>8.2833080537840829</v>
      </c>
      <c r="AT28" s="73">
        <v>7.7954274573114759</v>
      </c>
      <c r="AU28" s="73">
        <v>6.3082703878694275</v>
      </c>
      <c r="AV28" s="73">
        <v>4.9619609977894754</v>
      </c>
      <c r="AW28" s="73">
        <v>4.4983279618651295</v>
      </c>
      <c r="AX28" s="73">
        <v>2.5143012599349674</v>
      </c>
      <c r="AY28" s="73">
        <v>1.6023288044968922</v>
      </c>
      <c r="AZ28" s="73">
        <v>-0.48751355838999189</v>
      </c>
      <c r="BA28" s="73">
        <v>-0.68424313656394986</v>
      </c>
      <c r="BB28" s="73">
        <v>-0.83909462577993565</v>
      </c>
      <c r="BC28" s="73">
        <v>-1.6537386335678264</v>
      </c>
      <c r="BD28" s="73">
        <v>-1.7089025230745278</v>
      </c>
      <c r="BE28" s="73">
        <v>-2.3085339599731185</v>
      </c>
      <c r="BF28" s="73">
        <v>-3.0305132068624374</v>
      </c>
      <c r="BG28" s="73">
        <v>-3.1223643187281453</v>
      </c>
      <c r="BH28" s="73">
        <v>-3.7656168056146129</v>
      </c>
      <c r="BI28" s="73">
        <v>-4.05407820511887</v>
      </c>
      <c r="BJ28" s="73">
        <v>-4.7397265687487646</v>
      </c>
      <c r="BK28" s="73">
        <v>-4.9481909132834687</v>
      </c>
      <c r="BL28" s="73">
        <v>-5.2973061391118534</v>
      </c>
    </row>
    <row r="29" spans="2:64" x14ac:dyDescent="0.3">
      <c r="B29" s="5" t="s">
        <v>36</v>
      </c>
      <c r="C29" s="13"/>
      <c r="D29" s="77">
        <v>18.789543000000002</v>
      </c>
      <c r="E29" s="77">
        <v>18.789543000000002</v>
      </c>
      <c r="F29" s="77">
        <v>18.789543000000002</v>
      </c>
      <c r="G29" s="77">
        <v>18.031803</v>
      </c>
      <c r="H29" s="77">
        <v>18.031803</v>
      </c>
      <c r="I29" s="77">
        <v>18.031803</v>
      </c>
      <c r="J29" s="77">
        <v>17.243402999999997</v>
      </c>
      <c r="K29" s="77">
        <v>17.243402999999997</v>
      </c>
      <c r="L29" s="77">
        <v>17.243402999999997</v>
      </c>
      <c r="M29" s="77">
        <v>17.243402999999997</v>
      </c>
      <c r="N29" s="77">
        <v>17.243402999999997</v>
      </c>
      <c r="O29" s="77">
        <v>17.243402999999997</v>
      </c>
      <c r="P29" s="77">
        <v>17.243402999999997</v>
      </c>
      <c r="Q29" s="77">
        <v>17.243402999999997</v>
      </c>
      <c r="R29" s="77">
        <v>17.243402999999997</v>
      </c>
      <c r="S29" s="77">
        <v>17.243402999999997</v>
      </c>
      <c r="T29" s="77">
        <v>17.243402999999997</v>
      </c>
      <c r="U29" s="77">
        <v>16.367402999999999</v>
      </c>
      <c r="V29" s="77">
        <v>13.772296799999999</v>
      </c>
      <c r="W29" s="77">
        <v>11.699067600000001</v>
      </c>
      <c r="X29" s="77">
        <v>9.9470676000000005</v>
      </c>
      <c r="Y29" s="77">
        <v>9.9470676000000005</v>
      </c>
      <c r="Z29" s="77">
        <v>9.9470676000000005</v>
      </c>
      <c r="AA29" s="77">
        <v>9.9470676000000005</v>
      </c>
      <c r="AB29" s="77">
        <v>9.9470676000000005</v>
      </c>
      <c r="AC29" s="77">
        <v>8.1950675999999998</v>
      </c>
      <c r="AD29" s="77">
        <v>8.1950675999999998</v>
      </c>
      <c r="AE29" s="77">
        <v>8.1950675999999998</v>
      </c>
      <c r="AF29" s="77">
        <v>8.1950675999999998</v>
      </c>
      <c r="AG29" s="77">
        <v>8.1950675999999998</v>
      </c>
      <c r="AH29" s="77">
        <v>8.1950675999999998</v>
      </c>
      <c r="AI29" s="77">
        <v>3.2631000000000001</v>
      </c>
      <c r="AJ29" s="77">
        <v>3.2631000000000001</v>
      </c>
      <c r="AK29" s="77">
        <v>3.2631000000000001</v>
      </c>
      <c r="AL29" s="77">
        <v>3.2631000000000001</v>
      </c>
      <c r="AM29" s="77">
        <v>2.6104799999999999</v>
      </c>
      <c r="AN29" s="77">
        <v>2.6104799999999999</v>
      </c>
      <c r="AO29" s="77">
        <v>1.9578600000000002</v>
      </c>
      <c r="AP29" s="77">
        <v>1.30524</v>
      </c>
      <c r="AQ29" s="77">
        <v>0.65261999999999998</v>
      </c>
      <c r="AR29" s="77">
        <v>0.65261999999999998</v>
      </c>
      <c r="AS29" s="77">
        <v>0</v>
      </c>
      <c r="AT29" s="77">
        <v>0</v>
      </c>
      <c r="AU29" s="77">
        <v>0</v>
      </c>
      <c r="AV29" s="77">
        <v>0</v>
      </c>
      <c r="AW29" s="77">
        <v>0</v>
      </c>
      <c r="AX29" s="77">
        <v>0</v>
      </c>
      <c r="AY29" s="77">
        <v>0</v>
      </c>
      <c r="AZ29" s="77">
        <v>0</v>
      </c>
      <c r="BA29" s="77">
        <v>0</v>
      </c>
      <c r="BB29" s="77">
        <v>0</v>
      </c>
      <c r="BC29" s="77">
        <v>0</v>
      </c>
      <c r="BD29" s="77">
        <v>0</v>
      </c>
      <c r="BE29" s="77">
        <v>0</v>
      </c>
      <c r="BF29" s="77">
        <v>0</v>
      </c>
      <c r="BG29" s="77">
        <v>0</v>
      </c>
      <c r="BH29" s="77">
        <v>0</v>
      </c>
      <c r="BI29" s="77">
        <v>0</v>
      </c>
      <c r="BJ29" s="77">
        <v>0</v>
      </c>
      <c r="BK29" s="77">
        <v>0</v>
      </c>
      <c r="BL29" s="77">
        <v>0</v>
      </c>
    </row>
    <row r="30" spans="2:64" ht="16.5" thickBot="1" x14ac:dyDescent="0.35">
      <c r="B30" s="5" t="s">
        <v>37</v>
      </c>
      <c r="C30" s="13"/>
      <c r="D30" s="77">
        <v>2.8263999999999996</v>
      </c>
      <c r="E30" s="77">
        <v>2.8263999999999996</v>
      </c>
      <c r="F30" s="77">
        <v>2.5431999999999997</v>
      </c>
      <c r="G30" s="77">
        <v>2.2600000000000002</v>
      </c>
      <c r="H30" s="77">
        <v>2.2600000000000002</v>
      </c>
      <c r="I30" s="77">
        <v>2.2600000000000002</v>
      </c>
      <c r="J30" s="77">
        <v>2.2600000000000002</v>
      </c>
      <c r="K30" s="77">
        <v>2.2600000000000002</v>
      </c>
      <c r="L30" s="77">
        <v>2.2600000000000002</v>
      </c>
      <c r="M30" s="77">
        <v>2.2600000000000002</v>
      </c>
      <c r="N30" s="77">
        <v>2.2600000000000002</v>
      </c>
      <c r="O30" s="77">
        <v>2.2600000000000002</v>
      </c>
      <c r="P30" s="77">
        <v>2.2600000000000002</v>
      </c>
      <c r="Q30" s="77">
        <v>2.2600000000000002</v>
      </c>
      <c r="R30" s="77">
        <v>2.2600000000000002</v>
      </c>
      <c r="S30" s="77">
        <v>2.2600000000000002</v>
      </c>
      <c r="T30" s="77">
        <v>2.2600000000000002</v>
      </c>
      <c r="U30" s="77">
        <v>2.2600000000000002</v>
      </c>
      <c r="V30" s="77">
        <v>2.2600000000000002</v>
      </c>
      <c r="W30" s="77">
        <v>2.2600000000000002</v>
      </c>
      <c r="X30" s="77">
        <v>2.2600000000000002</v>
      </c>
      <c r="Y30" s="77">
        <v>2.2600000000000002</v>
      </c>
      <c r="Z30" s="77">
        <v>2.2600000000000002</v>
      </c>
      <c r="AA30" s="77">
        <v>2.2600000000000002</v>
      </c>
      <c r="AB30" s="77">
        <v>2.2600000000000002</v>
      </c>
      <c r="AC30" s="77">
        <v>2.2600000000000002</v>
      </c>
      <c r="AD30" s="77">
        <v>2.2600000000000002</v>
      </c>
      <c r="AE30" s="77">
        <v>2.2600000000000002</v>
      </c>
      <c r="AF30" s="77">
        <v>2.2600000000000002</v>
      </c>
      <c r="AG30" s="77">
        <v>2.2600000000000002</v>
      </c>
      <c r="AH30" s="77">
        <v>2.2600000000000002</v>
      </c>
      <c r="AI30" s="77">
        <v>2.2600000000000002</v>
      </c>
      <c r="AJ30" s="77">
        <v>2.2600000000000002</v>
      </c>
      <c r="AK30" s="77">
        <v>2.2600000000000002</v>
      </c>
      <c r="AL30" s="77">
        <v>2.2600000000000002</v>
      </c>
      <c r="AM30" s="77">
        <v>2.2600000000000002</v>
      </c>
      <c r="AN30" s="77">
        <v>2.2600000000000002</v>
      </c>
      <c r="AO30" s="77">
        <v>1.96</v>
      </c>
      <c r="AP30" s="77">
        <v>1.3</v>
      </c>
      <c r="AQ30" s="77">
        <v>0.66</v>
      </c>
      <c r="AR30" s="77">
        <v>0.66</v>
      </c>
      <c r="AS30" s="77">
        <v>0</v>
      </c>
      <c r="AT30" s="77">
        <v>0</v>
      </c>
      <c r="AU30" s="77">
        <v>0</v>
      </c>
      <c r="AV30" s="77">
        <v>0</v>
      </c>
      <c r="AW30" s="77">
        <v>0</v>
      </c>
      <c r="AX30" s="77">
        <v>0</v>
      </c>
      <c r="AY30" s="77">
        <v>0</v>
      </c>
      <c r="AZ30" s="77">
        <v>0</v>
      </c>
      <c r="BA30" s="77">
        <v>0</v>
      </c>
      <c r="BB30" s="77">
        <v>0</v>
      </c>
      <c r="BC30" s="77">
        <v>0</v>
      </c>
      <c r="BD30" s="77">
        <v>0</v>
      </c>
      <c r="BE30" s="77">
        <v>0</v>
      </c>
      <c r="BF30" s="77">
        <v>0</v>
      </c>
      <c r="BG30" s="77">
        <v>0</v>
      </c>
      <c r="BH30" s="77">
        <v>0</v>
      </c>
      <c r="BI30" s="77">
        <v>0</v>
      </c>
      <c r="BJ30" s="77">
        <v>0</v>
      </c>
      <c r="BK30" s="77">
        <v>0</v>
      </c>
      <c r="BL30" s="77">
        <v>0</v>
      </c>
    </row>
    <row r="31" spans="2:64" x14ac:dyDescent="0.3">
      <c r="B31" s="18" t="s">
        <v>13</v>
      </c>
      <c r="C31" s="19"/>
      <c r="D31" s="74">
        <v>56.304000000000002</v>
      </c>
      <c r="E31" s="74">
        <v>57.783000000000001</v>
      </c>
      <c r="F31" s="74">
        <v>58.085000000000001</v>
      </c>
      <c r="G31" s="74">
        <v>59.261000000000003</v>
      </c>
      <c r="H31" s="74">
        <v>60.387</v>
      </c>
      <c r="I31" s="74">
        <v>61.637</v>
      </c>
      <c r="J31" s="74">
        <v>62.124000000000002</v>
      </c>
      <c r="K31" s="74">
        <v>61.75</v>
      </c>
      <c r="L31" s="74">
        <v>63.146999999999998</v>
      </c>
      <c r="M31" s="74">
        <v>61.814</v>
      </c>
      <c r="N31" s="74">
        <v>64.278000000000006</v>
      </c>
      <c r="O31" s="74">
        <v>63.002000000000002</v>
      </c>
      <c r="P31" s="74">
        <v>63.408000000000001</v>
      </c>
      <c r="Q31" s="74">
        <v>63.783999999999999</v>
      </c>
      <c r="R31" s="74">
        <v>61.786999999999999</v>
      </c>
      <c r="S31" s="74">
        <v>62.625999999999998</v>
      </c>
      <c r="T31" s="74">
        <v>62.616999999999997</v>
      </c>
      <c r="U31" s="74">
        <v>62.877000000000002</v>
      </c>
      <c r="V31" s="74">
        <v>61.984000000000002</v>
      </c>
      <c r="W31" s="74">
        <v>61.500999999999998</v>
      </c>
      <c r="X31" s="74">
        <v>62.930541854211135</v>
      </c>
      <c r="Y31" s="74">
        <v>62.854928670348407</v>
      </c>
      <c r="Z31" s="74">
        <v>63.076905222435386</v>
      </c>
      <c r="AA31" s="74">
        <v>63.142376262697127</v>
      </c>
      <c r="AB31" s="74">
        <v>63.451097601415562</v>
      </c>
      <c r="AC31" s="74">
        <v>63.831108656639898</v>
      </c>
      <c r="AD31" s="74">
        <v>64.262135071594741</v>
      </c>
      <c r="AE31" s="74">
        <v>64.773760392260414</v>
      </c>
      <c r="AF31" s="74">
        <v>65.197427655607243</v>
      </c>
      <c r="AG31" s="74">
        <v>65.898547639193794</v>
      </c>
      <c r="AH31" s="74">
        <v>66.451154842586561</v>
      </c>
      <c r="AI31" s="74">
        <v>67.197652536908052</v>
      </c>
      <c r="AJ31" s="74">
        <v>68.057687172033567</v>
      </c>
      <c r="AK31" s="74">
        <v>69.165647041969592</v>
      </c>
      <c r="AL31" s="74">
        <v>70.0921784337324</v>
      </c>
      <c r="AM31" s="74">
        <v>70.855805564370144</v>
      </c>
      <c r="AN31" s="74">
        <v>71.637967827449245</v>
      </c>
      <c r="AO31" s="74">
        <v>72.503920681434423</v>
      </c>
      <c r="AP31" s="74">
        <v>73.642866924005475</v>
      </c>
      <c r="AQ31" s="74">
        <v>74.299047400961101</v>
      </c>
      <c r="AR31" s="74">
        <v>75.463483499548815</v>
      </c>
      <c r="AS31" s="74">
        <v>75.413653924313948</v>
      </c>
      <c r="AT31" s="74">
        <v>77.132902714668447</v>
      </c>
      <c r="AU31" s="74">
        <v>77.113997437456618</v>
      </c>
      <c r="AV31" s="74">
        <v>77.723936511310896</v>
      </c>
      <c r="AW31" s="74">
        <v>79.142645685798371</v>
      </c>
      <c r="AX31" s="74">
        <v>79.064386913777525</v>
      </c>
      <c r="AY31" s="74">
        <v>79.966047300413038</v>
      </c>
      <c r="AZ31" s="74">
        <v>79.669828474342651</v>
      </c>
      <c r="BA31" s="74">
        <v>80.141004883997539</v>
      </c>
      <c r="BB31" s="74">
        <v>80.952695597003924</v>
      </c>
      <c r="BC31" s="74">
        <v>80.769349952210391</v>
      </c>
      <c r="BD31" s="74">
        <v>81.332191430913127</v>
      </c>
      <c r="BE31" s="74">
        <v>81.353798031900027</v>
      </c>
      <c r="BF31" s="74">
        <v>80.970569486511963</v>
      </c>
      <c r="BG31" s="74">
        <v>81.66923594918228</v>
      </c>
      <c r="BH31" s="74">
        <v>81.454768098635853</v>
      </c>
      <c r="BI31" s="74">
        <v>81.45324390887707</v>
      </c>
      <c r="BJ31" s="74">
        <v>81.341236957396688</v>
      </c>
      <c r="BK31" s="74">
        <v>81.557256615155907</v>
      </c>
      <c r="BL31" s="74">
        <v>81.770467714280358</v>
      </c>
    </row>
    <row r="32" spans="2:64" ht="16.5" thickBot="1" x14ac:dyDescent="0.35">
      <c r="B32" s="5" t="s">
        <v>106</v>
      </c>
      <c r="C32" s="13"/>
      <c r="D32" s="77">
        <v>3.931</v>
      </c>
      <c r="E32" s="77">
        <v>4.0339999999999998</v>
      </c>
      <c r="F32" s="77">
        <v>4.056</v>
      </c>
      <c r="G32" s="77">
        <v>4.1390000000000002</v>
      </c>
      <c r="H32" s="77">
        <v>4.2160000000000002</v>
      </c>
      <c r="I32" s="77">
        <v>4.3070000000000004</v>
      </c>
      <c r="J32" s="77">
        <v>4.3419999999999996</v>
      </c>
      <c r="K32" s="77">
        <v>4.3179999999999996</v>
      </c>
      <c r="L32" s="77">
        <v>4.4180000000000001</v>
      </c>
      <c r="M32" s="77">
        <v>4.32</v>
      </c>
      <c r="N32" s="77">
        <v>4.4930000000000003</v>
      </c>
      <c r="O32" s="77">
        <v>4.4029999999999996</v>
      </c>
      <c r="P32" s="77">
        <v>4.4349999999999996</v>
      </c>
      <c r="Q32" s="77">
        <v>4.4610000000000003</v>
      </c>
      <c r="R32" s="77">
        <v>4.3209999999999997</v>
      </c>
      <c r="S32" s="77">
        <v>4.38</v>
      </c>
      <c r="T32" s="77">
        <v>4.3780000000000001</v>
      </c>
      <c r="U32" s="77">
        <v>4.3940000000000001</v>
      </c>
      <c r="V32" s="77">
        <v>4.3369999999999997</v>
      </c>
      <c r="W32" s="77">
        <v>4.3029999999999999</v>
      </c>
      <c r="X32" s="77">
        <v>4.4013920642082196</v>
      </c>
      <c r="Y32" s="77">
        <v>4.3961036421225819</v>
      </c>
      <c r="Z32" s="77">
        <v>4.4116287878786657</v>
      </c>
      <c r="AA32" s="77">
        <v>4.4162078636112581</v>
      </c>
      <c r="AB32" s="77">
        <v>4.437799981051386</v>
      </c>
      <c r="AC32" s="77">
        <v>4.4643781352114216</v>
      </c>
      <c r="AD32" s="77">
        <v>4.4945243279240374</v>
      </c>
      <c r="AE32" s="77">
        <v>4.5303076464824992</v>
      </c>
      <c r="AF32" s="77">
        <v>4.5599391366272926</v>
      </c>
      <c r="AG32" s="77">
        <v>4.608975802145995</v>
      </c>
      <c r="AH32" s="77">
        <v>4.6476254130975718</v>
      </c>
      <c r="AI32" s="77">
        <v>4.6998358173135095</v>
      </c>
      <c r="AJ32" s="77">
        <v>4.7599870492344909</v>
      </c>
      <c r="AK32" s="77">
        <v>4.8374782901377547</v>
      </c>
      <c r="AL32" s="77">
        <v>4.9022803368830701</v>
      </c>
      <c r="AM32" s="77">
        <v>4.9556887820318405</v>
      </c>
      <c r="AN32" s="77">
        <v>5.0103935831698134</v>
      </c>
      <c r="AO32" s="77">
        <v>5.0709587381360386</v>
      </c>
      <c r="AP32" s="77">
        <v>5.1506171806968117</v>
      </c>
      <c r="AQ32" s="77">
        <v>5.1965107557219818</v>
      </c>
      <c r="AR32" s="77">
        <v>5.2779519709505873</v>
      </c>
      <c r="AS32" s="77">
        <v>5.2744668667302914</v>
      </c>
      <c r="AT32" s="77">
        <v>5.3947119458175843</v>
      </c>
      <c r="AU32" s="77">
        <v>5.3933897017268766</v>
      </c>
      <c r="AV32" s="77">
        <v>5.4360491309994234</v>
      </c>
      <c r="AW32" s="77">
        <v>5.5352743262388744</v>
      </c>
      <c r="AX32" s="77">
        <v>5.5298008704576551</v>
      </c>
      <c r="AY32" s="77">
        <v>5.5928634272610305</v>
      </c>
      <c r="AZ32" s="77">
        <v>5.5721457415090843</v>
      </c>
      <c r="BA32" s="77">
        <v>5.605100043970066</v>
      </c>
      <c r="BB32" s="77">
        <v>5.6618700789571195</v>
      </c>
      <c r="BC32" s="77">
        <v>5.6490467972528107</v>
      </c>
      <c r="BD32" s="77">
        <v>5.6884121982930314</v>
      </c>
      <c r="BE32" s="77">
        <v>5.6899233742549127</v>
      </c>
      <c r="BF32" s="77">
        <v>5.663120187300688</v>
      </c>
      <c r="BG32" s="77">
        <v>5.7119852523981658</v>
      </c>
      <c r="BH32" s="77">
        <v>5.6969852688034006</v>
      </c>
      <c r="BI32" s="77">
        <v>5.6968786662458673</v>
      </c>
      <c r="BJ32" s="77">
        <v>5.6890448467226857</v>
      </c>
      <c r="BK32" s="77">
        <v>5.7041533644528695</v>
      </c>
      <c r="BL32" s="77">
        <v>5.7190654502547273</v>
      </c>
    </row>
    <row r="33" spans="2:64" ht="16.5" thickBot="1" x14ac:dyDescent="0.35">
      <c r="B33" s="20" t="s">
        <v>16</v>
      </c>
      <c r="C33" s="21"/>
      <c r="D33" s="75">
        <v>58.277999999999999</v>
      </c>
      <c r="E33" s="75">
        <v>59.730000000000004</v>
      </c>
      <c r="F33" s="75">
        <v>60.503</v>
      </c>
      <c r="G33" s="75">
        <v>62.154000000000003</v>
      </c>
      <c r="H33" s="75">
        <v>62.82</v>
      </c>
      <c r="I33" s="75">
        <v>64.268000000000001</v>
      </c>
      <c r="J33" s="75">
        <v>64.844000000000008</v>
      </c>
      <c r="K33" s="75">
        <v>63.853999999999999</v>
      </c>
      <c r="L33" s="75">
        <v>65.831999999999994</v>
      </c>
      <c r="M33" s="75">
        <v>64.337000000000003</v>
      </c>
      <c r="N33" s="75">
        <v>66.772000000000006</v>
      </c>
      <c r="O33" s="75">
        <v>65.468000000000004</v>
      </c>
      <c r="P33" s="75">
        <v>65.819000000000003</v>
      </c>
      <c r="Q33" s="75">
        <v>65.915999999999997</v>
      </c>
      <c r="R33" s="75">
        <v>64.141999999999996</v>
      </c>
      <c r="S33" s="75">
        <v>64.921999999999997</v>
      </c>
      <c r="T33" s="75">
        <v>65.539000000000001</v>
      </c>
      <c r="U33" s="75">
        <v>67.037000000000006</v>
      </c>
      <c r="V33" s="75">
        <v>65.971000000000004</v>
      </c>
      <c r="W33" s="75">
        <v>65.634</v>
      </c>
      <c r="X33" s="75">
        <v>67.357047154211131</v>
      </c>
      <c r="Y33" s="75">
        <v>66.940433970348408</v>
      </c>
      <c r="Z33" s="75">
        <v>68.06041052243539</v>
      </c>
      <c r="AA33" s="75">
        <v>68.291881562697128</v>
      </c>
      <c r="AB33" s="75">
        <v>68.70560290141556</v>
      </c>
      <c r="AC33" s="75">
        <v>69.134613956639896</v>
      </c>
      <c r="AD33" s="75">
        <v>69.566640371594744</v>
      </c>
      <c r="AE33" s="75">
        <v>70.67826569226041</v>
      </c>
      <c r="AF33" s="75">
        <v>71.240932955607235</v>
      </c>
      <c r="AG33" s="75">
        <v>71.778052939193799</v>
      </c>
      <c r="AH33" s="75">
        <v>72.681660142586566</v>
      </c>
      <c r="AI33" s="75">
        <v>73.800157836908056</v>
      </c>
      <c r="AJ33" s="75">
        <v>74.881192472033561</v>
      </c>
      <c r="AK33" s="75">
        <v>76.113152341969595</v>
      </c>
      <c r="AL33" s="75">
        <v>76.571683733732399</v>
      </c>
      <c r="AM33" s="75">
        <v>77.340310864370139</v>
      </c>
      <c r="AN33" s="75">
        <v>78.12747312744925</v>
      </c>
      <c r="AO33" s="75">
        <v>80.093425981434422</v>
      </c>
      <c r="AP33" s="75">
        <v>81.311372224005481</v>
      </c>
      <c r="AQ33" s="75">
        <v>82.158552700961096</v>
      </c>
      <c r="AR33" s="75">
        <v>83.45398879954881</v>
      </c>
      <c r="AS33" s="75">
        <v>83.479159224313946</v>
      </c>
      <c r="AT33" s="75">
        <v>85.381408014668452</v>
      </c>
      <c r="AU33" s="75">
        <v>85.446502737456612</v>
      </c>
      <c r="AV33" s="75">
        <v>86.052441811310899</v>
      </c>
      <c r="AW33" s="75">
        <v>87.463150985798364</v>
      </c>
      <c r="AX33" s="75">
        <v>87.331892213777522</v>
      </c>
      <c r="AY33" s="75">
        <v>88.256552600413045</v>
      </c>
      <c r="AZ33" s="75">
        <v>88.104333774342649</v>
      </c>
      <c r="BA33" s="75">
        <v>88.427510183997541</v>
      </c>
      <c r="BB33" s="75">
        <v>89.318200897003919</v>
      </c>
      <c r="BC33" s="75">
        <v>89.192855252210393</v>
      </c>
      <c r="BD33" s="75">
        <v>89.727696730913124</v>
      </c>
      <c r="BE33" s="75">
        <v>89.404303331900024</v>
      </c>
      <c r="BF33" s="75">
        <v>89.117074786511964</v>
      </c>
      <c r="BG33" s="75">
        <v>89.534741249182275</v>
      </c>
      <c r="BH33" s="75">
        <v>89.221273398635859</v>
      </c>
      <c r="BI33" s="75">
        <v>89.242749208877072</v>
      </c>
      <c r="BJ33" s="75">
        <v>89.232742257396694</v>
      </c>
      <c r="BK33" s="75">
        <v>89.223761915155904</v>
      </c>
      <c r="BL33" s="75">
        <v>89.482973014280361</v>
      </c>
    </row>
    <row r="34" spans="2:64" x14ac:dyDescent="0.3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</row>
    <row r="36" spans="2:64" ht="16.5" thickBot="1" x14ac:dyDescent="0.35"/>
    <row r="37" spans="2:64" ht="20.25" x14ac:dyDescent="0.3">
      <c r="B37" s="6" t="s">
        <v>116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</row>
    <row r="38" spans="2:64" ht="17.25" thickBot="1" x14ac:dyDescent="0.35">
      <c r="B38" s="7" t="s">
        <v>126</v>
      </c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</row>
    <row r="39" spans="2:64" ht="16.5" thickBot="1" x14ac:dyDescent="0.35">
      <c r="B39" s="8"/>
      <c r="C39" s="10"/>
      <c r="D39" s="87">
        <v>2000</v>
      </c>
      <c r="E39" s="87">
        <v>2001</v>
      </c>
      <c r="F39" s="87">
        <v>2002</v>
      </c>
      <c r="G39" s="87">
        <v>2003</v>
      </c>
      <c r="H39" s="87">
        <v>2004</v>
      </c>
      <c r="I39" s="87">
        <v>2005</v>
      </c>
      <c r="J39" s="87">
        <v>2006</v>
      </c>
      <c r="K39" s="87">
        <v>2007</v>
      </c>
      <c r="L39" s="87">
        <v>2008</v>
      </c>
      <c r="M39" s="87">
        <v>2009</v>
      </c>
      <c r="N39" s="87">
        <v>2010</v>
      </c>
      <c r="O39" s="87">
        <v>2011</v>
      </c>
      <c r="P39" s="87">
        <v>2012</v>
      </c>
      <c r="Q39" s="87">
        <v>2013</v>
      </c>
      <c r="R39" s="87">
        <v>2014</v>
      </c>
      <c r="S39" s="87">
        <v>2015</v>
      </c>
      <c r="T39" s="87">
        <v>2016</v>
      </c>
      <c r="U39" s="87">
        <v>2017</v>
      </c>
      <c r="V39" s="87">
        <v>2018</v>
      </c>
      <c r="W39" s="87">
        <v>2019</v>
      </c>
      <c r="X39" s="87">
        <v>2020</v>
      </c>
      <c r="Y39" s="87">
        <v>2021</v>
      </c>
      <c r="Z39" s="87">
        <v>2022</v>
      </c>
      <c r="AA39" s="87">
        <v>2023</v>
      </c>
      <c r="AB39" s="87">
        <v>2024</v>
      </c>
      <c r="AC39" s="87">
        <v>2025</v>
      </c>
      <c r="AD39" s="87">
        <v>2026</v>
      </c>
      <c r="AE39" s="87">
        <v>2027</v>
      </c>
      <c r="AF39" s="87">
        <v>2028</v>
      </c>
      <c r="AG39" s="87">
        <v>2029</v>
      </c>
      <c r="AH39" s="87">
        <v>2030</v>
      </c>
      <c r="AI39" s="87">
        <v>2031</v>
      </c>
      <c r="AJ39" s="87">
        <v>2032</v>
      </c>
      <c r="AK39" s="87">
        <v>2033</v>
      </c>
      <c r="AL39" s="87">
        <v>2034</v>
      </c>
      <c r="AM39" s="87">
        <v>2035</v>
      </c>
      <c r="AN39" s="87">
        <v>2036</v>
      </c>
      <c r="AO39" s="87">
        <v>2037</v>
      </c>
      <c r="AP39" s="87">
        <v>2038</v>
      </c>
      <c r="AQ39" s="87">
        <v>2039</v>
      </c>
      <c r="AR39" s="87">
        <v>2040</v>
      </c>
      <c r="AS39" s="87">
        <v>2041</v>
      </c>
      <c r="AT39" s="87">
        <v>2042</v>
      </c>
      <c r="AU39" s="87">
        <v>2043</v>
      </c>
      <c r="AV39" s="87">
        <v>2044</v>
      </c>
      <c r="AW39" s="87">
        <v>2045</v>
      </c>
      <c r="AX39" s="87">
        <v>2046</v>
      </c>
      <c r="AY39" s="87">
        <v>2047</v>
      </c>
      <c r="AZ39" s="87">
        <v>2048</v>
      </c>
      <c r="BA39" s="87">
        <v>2049</v>
      </c>
      <c r="BB39" s="87">
        <v>2050</v>
      </c>
      <c r="BC39" s="87">
        <v>2051</v>
      </c>
      <c r="BD39" s="87">
        <v>2052</v>
      </c>
      <c r="BE39" s="87">
        <v>2053</v>
      </c>
      <c r="BF39" s="87">
        <v>2054</v>
      </c>
      <c r="BG39" s="87">
        <v>2055</v>
      </c>
      <c r="BH39" s="87">
        <v>2056</v>
      </c>
      <c r="BI39" s="87">
        <v>2057</v>
      </c>
      <c r="BJ39" s="87">
        <v>2058</v>
      </c>
      <c r="BK39" s="87">
        <v>2059</v>
      </c>
      <c r="BL39" s="87">
        <v>2060</v>
      </c>
    </row>
    <row r="40" spans="2:64" x14ac:dyDescent="0.3">
      <c r="B40" s="29" t="s">
        <v>51</v>
      </c>
      <c r="C40" s="25"/>
      <c r="D40" s="30">
        <v>1.4171189000000001E-2</v>
      </c>
      <c r="E40" s="30">
        <v>1.6992661999999999E-2</v>
      </c>
      <c r="F40" s="30">
        <v>2.0072728000000001E-2</v>
      </c>
      <c r="G40" s="30">
        <v>2.2831000000000001E-2</v>
      </c>
      <c r="H40" s="30">
        <v>2.4353E-2</v>
      </c>
      <c r="I40" s="30">
        <v>2.9111999999999999E-2</v>
      </c>
      <c r="J40" s="30">
        <v>3.9025000000000004E-2</v>
      </c>
      <c r="K40" s="30">
        <v>4.4565999999999995E-2</v>
      </c>
      <c r="L40" s="30">
        <v>5.5247999999999998E-2</v>
      </c>
      <c r="M40" s="30">
        <v>7.7012999999999998E-2</v>
      </c>
      <c r="N40" s="30">
        <v>0.13022300000000001</v>
      </c>
      <c r="O40" s="30">
        <v>0.23818393100000002</v>
      </c>
      <c r="P40" s="30">
        <v>0.38753599999999999</v>
      </c>
      <c r="Q40" s="30">
        <v>0.58998800000000007</v>
      </c>
      <c r="R40" s="30">
        <v>0.94245200000000007</v>
      </c>
      <c r="S40" s="30">
        <v>1.2285779999999999</v>
      </c>
      <c r="T40" s="30">
        <v>1.4420999999999999</v>
      </c>
      <c r="U40" s="30">
        <v>1.8158100000000001</v>
      </c>
      <c r="V40" s="30">
        <v>2.0669</v>
      </c>
      <c r="W40" s="30">
        <v>2.3235899999999998</v>
      </c>
      <c r="X40" s="30">
        <v>2.6904488982807786</v>
      </c>
      <c r="Y40" s="30">
        <v>3.0380873455503421</v>
      </c>
      <c r="Z40" s="30">
        <v>3.3677834808307066</v>
      </c>
      <c r="AA40" s="30">
        <v>3.7967451002507642</v>
      </c>
      <c r="AB40" s="30">
        <v>4.1716402507355808</v>
      </c>
      <c r="AC40" s="30">
        <v>4.5917121087958934</v>
      </c>
      <c r="AD40" s="30">
        <v>5.2156101436111477</v>
      </c>
      <c r="AE40" s="30">
        <v>6.0007342713218703</v>
      </c>
      <c r="AF40" s="30">
        <v>7.0451900393580305</v>
      </c>
      <c r="AG40" s="30">
        <v>8.1447822256957991</v>
      </c>
      <c r="AH40" s="30">
        <v>9.2557882495611228</v>
      </c>
      <c r="AI40" s="30">
        <v>10.423130821861641</v>
      </c>
      <c r="AJ40" s="30">
        <v>11.647195780616812</v>
      </c>
      <c r="AK40" s="30">
        <v>12.883678464138749</v>
      </c>
      <c r="AL40" s="30">
        <v>14.682656170091516</v>
      </c>
      <c r="AM40" s="30">
        <v>16.499946604891392</v>
      </c>
      <c r="AN40" s="30">
        <v>18.335530033869098</v>
      </c>
      <c r="AO40" s="30">
        <v>20.182650263873555</v>
      </c>
      <c r="AP40" s="30">
        <v>22.244014344564302</v>
      </c>
      <c r="AQ40" s="30">
        <v>24.314062877985823</v>
      </c>
      <c r="AR40" s="30">
        <v>26.391006029054299</v>
      </c>
      <c r="AS40" s="30">
        <v>28.549381713487751</v>
      </c>
      <c r="AT40" s="30">
        <v>30.710576593897564</v>
      </c>
      <c r="AU40" s="30">
        <v>32.87342204969579</v>
      </c>
      <c r="AV40" s="30">
        <v>35.035732675069838</v>
      </c>
      <c r="AW40" s="30">
        <v>37.199765962492364</v>
      </c>
      <c r="AX40" s="30">
        <v>39.365521911963398</v>
      </c>
      <c r="AY40" s="30">
        <v>41.533000523482912</v>
      </c>
      <c r="AZ40" s="30">
        <v>43.682141430895555</v>
      </c>
      <c r="BA40" s="30">
        <v>44.465571056764396</v>
      </c>
      <c r="BB40" s="30">
        <v>45.169385640574866</v>
      </c>
      <c r="BC40" s="30">
        <v>45.546315172520899</v>
      </c>
      <c r="BD40" s="30">
        <v>46.165871127030016</v>
      </c>
      <c r="BE40" s="30">
        <v>46.583245983073027</v>
      </c>
      <c r="BF40" s="30">
        <v>47.000620839116031</v>
      </c>
      <c r="BG40" s="30">
        <v>47.417995695159043</v>
      </c>
      <c r="BH40" s="30">
        <v>47.835370551202054</v>
      </c>
      <c r="BI40" s="30">
        <v>48.252745407245065</v>
      </c>
      <c r="BJ40" s="30">
        <v>48.670120263288077</v>
      </c>
      <c r="BK40" s="30">
        <v>49.087495119331088</v>
      </c>
      <c r="BL40" s="30">
        <v>49.504869975374092</v>
      </c>
    </row>
    <row r="41" spans="2:64" x14ac:dyDescent="0.3">
      <c r="B41" s="5" t="s">
        <v>52</v>
      </c>
      <c r="C41" s="13"/>
      <c r="D41" s="31">
        <v>1.119E-2</v>
      </c>
      <c r="E41" s="31">
        <v>1.298E-2</v>
      </c>
      <c r="F41" s="31">
        <v>1.4670000000000001E-2</v>
      </c>
      <c r="G41" s="31">
        <v>1.7590000000000001E-2</v>
      </c>
      <c r="H41" s="31">
        <v>1.805E-2</v>
      </c>
      <c r="I41" s="31">
        <v>2.0739999999999998E-2</v>
      </c>
      <c r="J41" s="31">
        <v>2.3769999999999999E-2</v>
      </c>
      <c r="K41" s="31">
        <v>2.8549999999999999E-2</v>
      </c>
      <c r="L41" s="31">
        <v>3.6729999999999999E-2</v>
      </c>
      <c r="M41" s="31">
        <v>5.4390000000000001E-2</v>
      </c>
      <c r="N41" s="31">
        <v>9.3640000000000001E-2</v>
      </c>
      <c r="O41" s="31">
        <v>0.16805</v>
      </c>
      <c r="P41" s="31">
        <v>0.29947000000000001</v>
      </c>
      <c r="Q41" s="31">
        <v>0.50047000000000008</v>
      </c>
      <c r="R41" s="31">
        <v>0.84157000000000004</v>
      </c>
      <c r="S41" s="31">
        <v>1.1185499999999999</v>
      </c>
      <c r="T41" s="31">
        <v>1.3334999999999999</v>
      </c>
      <c r="U41" s="31">
        <v>1.6832100000000001</v>
      </c>
      <c r="V41" s="31">
        <v>1.9450999999999998</v>
      </c>
      <c r="W41" s="31">
        <v>2.17767</v>
      </c>
      <c r="X41" s="31">
        <v>2.5203466122837477</v>
      </c>
      <c r="Y41" s="31">
        <v>2.8134010466883925</v>
      </c>
      <c r="Z41" s="31">
        <v>3.1421168306575251</v>
      </c>
      <c r="AA41" s="31">
        <v>3.4976869161834707</v>
      </c>
      <c r="AB41" s="31">
        <v>3.8712885040755114</v>
      </c>
      <c r="AC41" s="31">
        <v>4.2718073982565565</v>
      </c>
      <c r="AD41" s="31">
        <v>4.8943335676586495</v>
      </c>
      <c r="AE41" s="31">
        <v>5.6504618195653142</v>
      </c>
      <c r="AF41" s="31">
        <v>6.6291092601420596</v>
      </c>
      <c r="AG41" s="31">
        <v>7.6530126574433224</v>
      </c>
      <c r="AH41" s="31">
        <v>8.677821747769789</v>
      </c>
      <c r="AI41" s="31">
        <v>9.7479655507360103</v>
      </c>
      <c r="AJ41" s="31">
        <v>10.86350313327841</v>
      </c>
      <c r="AK41" s="31">
        <v>11.98</v>
      </c>
      <c r="AL41" s="31">
        <v>13.632999999999999</v>
      </c>
      <c r="AM41" s="31">
        <v>15.286</v>
      </c>
      <c r="AN41" s="31">
        <v>16.939</v>
      </c>
      <c r="AO41" s="31">
        <v>18.591999999999999</v>
      </c>
      <c r="AP41" s="31">
        <v>20.449000000000002</v>
      </c>
      <c r="AQ41" s="31">
        <v>22.306000000000001</v>
      </c>
      <c r="AR41" s="31">
        <v>24.163</v>
      </c>
      <c r="AS41" s="31">
        <v>26.096511474427523</v>
      </c>
      <c r="AT41" s="31">
        <v>28.030022948855041</v>
      </c>
      <c r="AU41" s="31">
        <v>29.964534423282565</v>
      </c>
      <c r="AV41" s="31">
        <v>31.898045897710084</v>
      </c>
      <c r="AW41" s="31">
        <v>33.831557372137603</v>
      </c>
      <c r="AX41" s="31">
        <v>35.765068846565129</v>
      </c>
      <c r="AY41" s="31">
        <v>37.698580320992647</v>
      </c>
      <c r="AZ41" s="31">
        <v>39.632091795420173</v>
      </c>
      <c r="BA41" s="31">
        <v>40.238603269847687</v>
      </c>
      <c r="BB41" s="31">
        <v>40.845114744275214</v>
      </c>
      <c r="BC41" s="31">
        <v>41.124114744275218</v>
      </c>
      <c r="BD41" s="31">
        <v>41.645114744275219</v>
      </c>
      <c r="BE41" s="31">
        <v>42.045114744275217</v>
      </c>
      <c r="BF41" s="31">
        <v>42.445114744275216</v>
      </c>
      <c r="BG41" s="31">
        <v>42.845114744275214</v>
      </c>
      <c r="BH41" s="31">
        <v>43.245114744275213</v>
      </c>
      <c r="BI41" s="31">
        <v>43.645114744275219</v>
      </c>
      <c r="BJ41" s="31">
        <v>44.045114744275217</v>
      </c>
      <c r="BK41" s="31">
        <v>44.445114744275216</v>
      </c>
      <c r="BL41" s="31">
        <v>44.845114744275214</v>
      </c>
    </row>
    <row r="42" spans="2:64" ht="16.5" thickBot="1" x14ac:dyDescent="0.35">
      <c r="B42" s="5" t="s">
        <v>53</v>
      </c>
      <c r="C42" s="13"/>
      <c r="D42" s="31">
        <v>2.981189E-3</v>
      </c>
      <c r="E42" s="31">
        <v>4.0126619999999993E-3</v>
      </c>
      <c r="F42" s="31">
        <v>5.4027279999999999E-3</v>
      </c>
      <c r="G42" s="31">
        <v>5.241E-3</v>
      </c>
      <c r="H42" s="31">
        <v>6.3029999999999996E-3</v>
      </c>
      <c r="I42" s="31">
        <v>8.3719999999999992E-3</v>
      </c>
      <c r="J42" s="31">
        <v>1.5255000000000001E-2</v>
      </c>
      <c r="K42" s="31">
        <v>1.6015999999999999E-2</v>
      </c>
      <c r="L42" s="31">
        <v>1.8518E-2</v>
      </c>
      <c r="M42" s="31">
        <v>2.2623000000000001E-2</v>
      </c>
      <c r="N42" s="31">
        <v>3.6582999999999997E-2</v>
      </c>
      <c r="O42" s="31">
        <v>7.013393100000001E-2</v>
      </c>
      <c r="P42" s="31">
        <v>8.8066000000000005E-2</v>
      </c>
      <c r="Q42" s="31">
        <v>8.9518E-2</v>
      </c>
      <c r="R42" s="31">
        <v>0.100882</v>
      </c>
      <c r="S42" s="31">
        <v>0.110028</v>
      </c>
      <c r="T42" s="31">
        <v>0.10859999999999999</v>
      </c>
      <c r="U42" s="31">
        <v>0.1326</v>
      </c>
      <c r="V42" s="31">
        <v>0.12179999999999999</v>
      </c>
      <c r="W42" s="31">
        <v>0.14591999999999999</v>
      </c>
      <c r="X42" s="31">
        <v>0.17010228599703114</v>
      </c>
      <c r="Y42" s="31">
        <v>0.22468629886194946</v>
      </c>
      <c r="Z42" s="31">
        <v>0.22566665017318155</v>
      </c>
      <c r="AA42" s="31">
        <v>0.29905818406729334</v>
      </c>
      <c r="AB42" s="31">
        <v>0.30035174666006925</v>
      </c>
      <c r="AC42" s="31">
        <v>0.31990471053933695</v>
      </c>
      <c r="AD42" s="31">
        <v>0.32127657595249864</v>
      </c>
      <c r="AE42" s="31">
        <v>0.35027245175655602</v>
      </c>
      <c r="AF42" s="31">
        <v>0.41608077921597098</v>
      </c>
      <c r="AG42" s="31">
        <v>0.4917695682524762</v>
      </c>
      <c r="AH42" s="31">
        <v>0.57796650179133302</v>
      </c>
      <c r="AI42" s="31">
        <v>0.67516527112563063</v>
      </c>
      <c r="AJ42" s="31">
        <v>0.78369264733840127</v>
      </c>
      <c r="AK42" s="31">
        <v>0.90367846413874842</v>
      </c>
      <c r="AL42" s="31">
        <v>1.0496561700915166</v>
      </c>
      <c r="AM42" s="31">
        <v>1.2139466048913905</v>
      </c>
      <c r="AN42" s="31">
        <v>1.3965300338690971</v>
      </c>
      <c r="AO42" s="31">
        <v>1.5906502638735569</v>
      </c>
      <c r="AP42" s="31">
        <v>1.7950143445642992</v>
      </c>
      <c r="AQ42" s="31">
        <v>2.0080628779858229</v>
      </c>
      <c r="AR42" s="31">
        <v>2.2280060290542978</v>
      </c>
      <c r="AS42" s="31">
        <v>2.4528702390602275</v>
      </c>
      <c r="AT42" s="31">
        <v>2.680553645042524</v>
      </c>
      <c r="AU42" s="31">
        <v>2.908887626413228</v>
      </c>
      <c r="AV42" s="31">
        <v>3.1376867773597503</v>
      </c>
      <c r="AW42" s="31">
        <v>3.3682085903547652</v>
      </c>
      <c r="AX42" s="31">
        <v>3.6004530653982698</v>
      </c>
      <c r="AY42" s="31">
        <v>3.834420202490266</v>
      </c>
      <c r="AZ42" s="31">
        <v>4.0500496354753839</v>
      </c>
      <c r="BA42" s="31">
        <v>4.2269677869167124</v>
      </c>
      <c r="BB42" s="31">
        <v>4.3242708962996534</v>
      </c>
      <c r="BC42" s="31">
        <v>4.4222004282456808</v>
      </c>
      <c r="BD42" s="31">
        <v>4.5207563827547972</v>
      </c>
      <c r="BE42" s="31">
        <v>4.5381312387978081</v>
      </c>
      <c r="BF42" s="31">
        <v>4.5555060948408181</v>
      </c>
      <c r="BG42" s="31">
        <v>4.5728809508838282</v>
      </c>
      <c r="BH42" s="31">
        <v>4.5902558069268382</v>
      </c>
      <c r="BI42" s="31">
        <v>4.6076306629698491</v>
      </c>
      <c r="BJ42" s="31">
        <v>4.6250055190128583</v>
      </c>
      <c r="BK42" s="31">
        <v>4.6423803750558692</v>
      </c>
      <c r="BL42" s="31">
        <v>4.6597552310988792</v>
      </c>
    </row>
    <row r="43" spans="2:64" x14ac:dyDescent="0.3">
      <c r="B43" s="32" t="s">
        <v>54</v>
      </c>
      <c r="C43" s="33"/>
      <c r="D43" s="34">
        <v>0.83242323083449077</v>
      </c>
      <c r="E43" s="34">
        <v>0.87526219506251712</v>
      </c>
      <c r="F43" s="34">
        <v>0.90914327437767883</v>
      </c>
      <c r="G43" s="34">
        <v>0.93042340669015022</v>
      </c>
      <c r="H43" s="34">
        <v>0.97021897864939688</v>
      </c>
      <c r="I43" s="34">
        <v>1.0159103476526921</v>
      </c>
      <c r="J43" s="34">
        <v>1.1349337997221294</v>
      </c>
      <c r="K43" s="34">
        <v>1.1788939121306214</v>
      </c>
      <c r="L43" s="34">
        <v>1.2289651014833067</v>
      </c>
      <c r="M43" s="34">
        <v>1.2286746256766277</v>
      </c>
      <c r="N43" s="34">
        <v>1.2719779091453791</v>
      </c>
      <c r="O43" s="34">
        <v>1.3846067648877998</v>
      </c>
      <c r="P43" s="34">
        <v>1.5263656427207257</v>
      </c>
      <c r="Q43" s="34">
        <v>1.6067759643072437</v>
      </c>
      <c r="R43" s="34">
        <v>1.6710644759146778</v>
      </c>
      <c r="S43" s="34">
        <v>1.6015166830978884</v>
      </c>
      <c r="T43" s="34">
        <v>1.7255256835809818</v>
      </c>
      <c r="U43" s="34">
        <v>1.8376918829080424</v>
      </c>
      <c r="V43" s="34">
        <v>1.8109439802437759</v>
      </c>
      <c r="W43" s="34">
        <v>1.8623925543190618</v>
      </c>
      <c r="X43" s="34">
        <v>1.5190605882352943</v>
      </c>
      <c r="Y43" s="34">
        <v>1.5139603718916959</v>
      </c>
      <c r="Z43" s="34">
        <v>1.4980752096095979</v>
      </c>
      <c r="AA43" s="34">
        <v>1.5039882804075038</v>
      </c>
      <c r="AB43" s="34">
        <v>1.508999093200476</v>
      </c>
      <c r="AC43" s="34">
        <v>1.523621258824462</v>
      </c>
      <c r="AD43" s="34">
        <v>1.5338333661355177</v>
      </c>
      <c r="AE43" s="34">
        <v>1.5353414564104171</v>
      </c>
      <c r="AF43" s="34">
        <v>1.5454459988026235</v>
      </c>
      <c r="AG43" s="34">
        <v>1.5631442850694854</v>
      </c>
      <c r="AH43" s="34">
        <v>1.6197580190831318</v>
      </c>
      <c r="AI43" s="34">
        <v>1.6307360524694867</v>
      </c>
      <c r="AJ43" s="34">
        <v>1.6526853607014353</v>
      </c>
      <c r="AK43" s="34">
        <v>1.6676401558800455</v>
      </c>
      <c r="AL43" s="34">
        <v>1.7139384204342125</v>
      </c>
      <c r="AM43" s="34">
        <v>1.7053143438436225</v>
      </c>
      <c r="AN43" s="34">
        <v>1.7568495118722025</v>
      </c>
      <c r="AO43" s="34">
        <v>1.9139666331576579</v>
      </c>
      <c r="AP43" s="34">
        <v>2.1271663981125064</v>
      </c>
      <c r="AQ43" s="34">
        <v>2.2324720032208942</v>
      </c>
      <c r="AR43" s="34">
        <v>2.4594871103991554</v>
      </c>
      <c r="AS43" s="34">
        <v>2.6195121108104713</v>
      </c>
      <c r="AT43" s="34">
        <v>2.81182114208897</v>
      </c>
      <c r="AU43" s="34">
        <v>2.9535668885991795</v>
      </c>
      <c r="AV43" s="34">
        <v>3.0882561332111957</v>
      </c>
      <c r="AW43" s="34">
        <v>3.2748825154348746</v>
      </c>
      <c r="AX43" s="34">
        <v>3.4200467302460131</v>
      </c>
      <c r="AY43" s="34">
        <v>3.59751356362771</v>
      </c>
      <c r="AZ43" s="34">
        <v>3.7306062091042786</v>
      </c>
      <c r="BA43" s="34">
        <v>3.8472551904199697</v>
      </c>
      <c r="BB43" s="34">
        <v>4.0800719861574155</v>
      </c>
      <c r="BC43" s="34">
        <v>4.0918748599884767</v>
      </c>
      <c r="BD43" s="34">
        <v>4.0845053506751485</v>
      </c>
      <c r="BE43" s="34">
        <v>4.1609976925904828</v>
      </c>
      <c r="BF43" s="34">
        <v>4.1513519810514516</v>
      </c>
      <c r="BG43" s="34">
        <v>4.1924236165873063</v>
      </c>
      <c r="BH43" s="34">
        <v>4.1842120604266997</v>
      </c>
      <c r="BI43" s="34">
        <v>4.1930055472538381</v>
      </c>
      <c r="BJ43" s="34">
        <v>4.1934565854261132</v>
      </c>
      <c r="BK43" s="34">
        <v>4.215904437412938</v>
      </c>
      <c r="BL43" s="34">
        <v>4.1786635866738893</v>
      </c>
    </row>
    <row r="44" spans="2:64" x14ac:dyDescent="0.3">
      <c r="B44" s="5" t="s">
        <v>55</v>
      </c>
      <c r="C44" s="13"/>
      <c r="D44" s="31">
        <v>1.3684485240574902E-2</v>
      </c>
      <c r="E44" s="31">
        <v>1.380131689066314E-2</v>
      </c>
      <c r="F44" s="31">
        <v>2.2374619130180913E-2</v>
      </c>
      <c r="G44" s="31">
        <v>2.7275274396441816E-2</v>
      </c>
      <c r="H44" s="31">
        <v>2.9070726955870659E-2</v>
      </c>
      <c r="I44" s="31">
        <v>3.2578556046546074E-2</v>
      </c>
      <c r="J44" s="31">
        <v>4.397556367399999E-2</v>
      </c>
      <c r="K44" s="31">
        <v>9.2298645106800012E-2</v>
      </c>
      <c r="L44" s="31">
        <v>0.13137266057121999</v>
      </c>
      <c r="M44" s="31">
        <v>0.15417923667024996</v>
      </c>
      <c r="N44" s="31">
        <v>0.13456724532839029</v>
      </c>
      <c r="O44" s="31">
        <v>0.19263740228521314</v>
      </c>
      <c r="P44" s="31">
        <v>0.25153440931014742</v>
      </c>
      <c r="Q44" s="31">
        <v>0.27759019409488384</v>
      </c>
      <c r="R44" s="31">
        <v>0.27332355649328216</v>
      </c>
      <c r="S44" s="31">
        <v>0.18355652618839693</v>
      </c>
      <c r="T44" s="31">
        <v>0.22280993337808319</v>
      </c>
      <c r="U44" s="31">
        <v>0.32177539149619261</v>
      </c>
      <c r="V44" s="31">
        <v>0.28988613368944188</v>
      </c>
      <c r="W44" s="31">
        <v>0.31281807754635488</v>
      </c>
      <c r="X44" s="31">
        <v>0.27210000000000001</v>
      </c>
      <c r="Y44" s="31">
        <v>0.2742</v>
      </c>
      <c r="Z44" s="31">
        <v>0.26969999999999994</v>
      </c>
      <c r="AA44" s="31">
        <v>0.27049999999999996</v>
      </c>
      <c r="AB44" s="31">
        <v>0.27009999999999995</v>
      </c>
      <c r="AC44" s="31">
        <v>0.27629999999999999</v>
      </c>
      <c r="AD44" s="31">
        <v>0.27600000000000002</v>
      </c>
      <c r="AE44" s="31">
        <v>0.2671</v>
      </c>
      <c r="AF44" s="31">
        <v>0.26839999999999997</v>
      </c>
      <c r="AG44" s="31">
        <v>0.26519999999999999</v>
      </c>
      <c r="AH44" s="31">
        <v>0.2601</v>
      </c>
      <c r="AI44" s="31">
        <v>0.25930000000000009</v>
      </c>
      <c r="AJ44" s="31">
        <v>0.26129999999999998</v>
      </c>
      <c r="AK44" s="31">
        <v>0.25540000000000002</v>
      </c>
      <c r="AL44" s="31">
        <v>0.2437</v>
      </c>
      <c r="AM44" s="31">
        <v>0.23059999999999997</v>
      </c>
      <c r="AN44" s="31">
        <v>0.22870000000000001</v>
      </c>
      <c r="AO44" s="31">
        <v>0.22440000000000004</v>
      </c>
      <c r="AP44" s="31">
        <v>0.22450000000000003</v>
      </c>
      <c r="AQ44" s="31">
        <v>0.20269999999999999</v>
      </c>
      <c r="AR44" s="31">
        <v>0.21259999999999996</v>
      </c>
      <c r="AS44" s="31">
        <v>0.2031</v>
      </c>
      <c r="AT44" s="31">
        <v>0.19970000000000002</v>
      </c>
      <c r="AU44" s="31">
        <v>0.1883</v>
      </c>
      <c r="AV44" s="31">
        <v>0.17159999999999997</v>
      </c>
      <c r="AW44" s="31">
        <v>0.17430000000000001</v>
      </c>
      <c r="AX44" s="31">
        <v>0.16549999999999998</v>
      </c>
      <c r="AY44" s="31">
        <v>0.1694</v>
      </c>
      <c r="AZ44" s="31">
        <v>0.16120000000000001</v>
      </c>
      <c r="BA44" s="31">
        <v>0.15660000000000002</v>
      </c>
      <c r="BB44" s="31">
        <v>0.161</v>
      </c>
      <c r="BC44" s="31">
        <v>0.1583</v>
      </c>
      <c r="BD44" s="31">
        <v>0.14180000000000001</v>
      </c>
      <c r="BE44" s="31">
        <v>0.15970000000000001</v>
      </c>
      <c r="BF44" s="31">
        <v>0.154</v>
      </c>
      <c r="BG44" s="31">
        <v>0.16500000000000001</v>
      </c>
      <c r="BH44" s="31">
        <v>0.161</v>
      </c>
      <c r="BI44" s="31">
        <v>0.1613</v>
      </c>
      <c r="BJ44" s="31">
        <v>0.16339999999999999</v>
      </c>
      <c r="BK44" s="31">
        <v>0.16749999999999998</v>
      </c>
      <c r="BL44" s="31">
        <v>0.159</v>
      </c>
    </row>
    <row r="45" spans="2:64" x14ac:dyDescent="0.3">
      <c r="B45" s="5" t="s">
        <v>56</v>
      </c>
      <c r="C45" s="13"/>
      <c r="D45" s="31">
        <v>5.4197985625E-2</v>
      </c>
      <c r="E45" s="31">
        <v>5.1255655624999993E-2</v>
      </c>
      <c r="F45" s="31">
        <v>4.6083101000000001E-2</v>
      </c>
      <c r="G45" s="31">
        <v>4.2988320999999996E-2</v>
      </c>
      <c r="H45" s="31">
        <v>3.5550511E-2</v>
      </c>
      <c r="I45" s="31">
        <v>3.6484571E-2</v>
      </c>
      <c r="J45" s="31">
        <v>4.0856435999999996E-2</v>
      </c>
      <c r="K45" s="31">
        <v>5.280512604443359E-2</v>
      </c>
      <c r="L45" s="31">
        <v>6.0695687183188483E-2</v>
      </c>
      <c r="M45" s="31">
        <v>7.397476284207917E-2</v>
      </c>
      <c r="N45" s="31">
        <v>8.818094044319448E-2</v>
      </c>
      <c r="O45" s="31">
        <v>0.10285451399999999</v>
      </c>
      <c r="P45" s="31">
        <v>0.13215239400000001</v>
      </c>
      <c r="Q45" s="31">
        <v>0.15173203755744155</v>
      </c>
      <c r="R45" s="31">
        <v>0.16236213300000002</v>
      </c>
      <c r="S45" s="31">
        <v>0.17676792900000002</v>
      </c>
      <c r="T45" s="31">
        <v>0.19651142600000002</v>
      </c>
      <c r="U45" s="31">
        <v>0.2082195597</v>
      </c>
      <c r="V45" s="31">
        <v>0.22375992400000008</v>
      </c>
      <c r="W45" s="31">
        <v>0.2449449219999999</v>
      </c>
      <c r="X45" s="31">
        <v>0.17207999999999998</v>
      </c>
      <c r="Y45" s="31">
        <v>0.17256000000000002</v>
      </c>
      <c r="Z45" s="31">
        <v>0.17172000000000001</v>
      </c>
      <c r="AA45" s="31">
        <v>0.18725018319924852</v>
      </c>
      <c r="AB45" s="31">
        <v>0.20295125241108233</v>
      </c>
      <c r="AC45" s="31">
        <v>0.22154094206997038</v>
      </c>
      <c r="AD45" s="31">
        <v>0.24209655887028109</v>
      </c>
      <c r="AE45" s="31">
        <v>0.26243040798896988</v>
      </c>
      <c r="AF45" s="31">
        <v>0.28104582008745016</v>
      </c>
      <c r="AG45" s="31">
        <v>0.31174261622812494</v>
      </c>
      <c r="AH45" s="31">
        <v>0.33924527932863546</v>
      </c>
      <c r="AI45" s="31">
        <v>0.35940396339230196</v>
      </c>
      <c r="AJ45" s="31">
        <v>0.38863253930395691</v>
      </c>
      <c r="AK45" s="31">
        <v>0.41886935540615733</v>
      </c>
      <c r="AL45" s="31">
        <v>0.4620580078798755</v>
      </c>
      <c r="AM45" s="31">
        <v>0.47613500627271832</v>
      </c>
      <c r="AN45" s="31">
        <v>0.54042956630823691</v>
      </c>
      <c r="AO45" s="31">
        <v>0.58146725599992055</v>
      </c>
      <c r="AP45" s="31">
        <v>0.66590572178989027</v>
      </c>
      <c r="AQ45" s="31">
        <v>0.6670684111127585</v>
      </c>
      <c r="AR45" s="31">
        <v>0.75465984206583703</v>
      </c>
      <c r="AS45" s="31">
        <v>0.79928123558020614</v>
      </c>
      <c r="AT45" s="31">
        <v>0.8632083429583709</v>
      </c>
      <c r="AU45" s="31">
        <v>0.88959589048746601</v>
      </c>
      <c r="AV45" s="31">
        <v>0.91355286141242387</v>
      </c>
      <c r="AW45" s="31">
        <v>0.96767509921231731</v>
      </c>
      <c r="AX45" s="31">
        <v>0.99426558836562084</v>
      </c>
      <c r="AY45" s="31">
        <v>1.0379910068262044</v>
      </c>
      <c r="AZ45" s="31">
        <v>1.0524765476137592</v>
      </c>
      <c r="BA45" s="31">
        <v>1.0452548041322236</v>
      </c>
      <c r="BB45" s="31">
        <v>1.1432391737415828</v>
      </c>
      <c r="BC45" s="31">
        <v>1.1606987696266859</v>
      </c>
      <c r="BD45" s="31">
        <v>1.1692521189894272</v>
      </c>
      <c r="BE45" s="31">
        <v>1.2301341267999844</v>
      </c>
      <c r="BF45" s="31">
        <v>1.2257456554884532</v>
      </c>
      <c r="BG45" s="31">
        <v>1.2572428671134355</v>
      </c>
      <c r="BH45" s="31">
        <v>1.2547247577548111</v>
      </c>
      <c r="BI45" s="31">
        <v>1.2622813030841651</v>
      </c>
      <c r="BJ45" s="31">
        <v>1.2636655736717768</v>
      </c>
      <c r="BK45" s="31">
        <v>1.2824173912400054</v>
      </c>
      <c r="BL45" s="31">
        <v>1.256870506246309</v>
      </c>
    </row>
    <row r="46" spans="2:64" x14ac:dyDescent="0.3">
      <c r="B46" s="5" t="s">
        <v>57</v>
      </c>
      <c r="C46" s="13"/>
      <c r="D46" s="31">
        <v>9.4408985231539871E-2</v>
      </c>
      <c r="E46" s="31">
        <v>0.10537190114556839</v>
      </c>
      <c r="F46" s="31">
        <v>0.10574414898217069</v>
      </c>
      <c r="G46" s="31">
        <v>0.10769907590637988</v>
      </c>
      <c r="H46" s="31">
        <v>0.10872090590980454</v>
      </c>
      <c r="I46" s="31">
        <v>0.10886376469015606</v>
      </c>
      <c r="J46" s="31">
        <v>0.1126466216805764</v>
      </c>
      <c r="K46" s="31">
        <v>0.11496029073668744</v>
      </c>
      <c r="L46" s="31">
        <v>0.11600265307731029</v>
      </c>
      <c r="M46" s="31">
        <v>0.11669805759535892</v>
      </c>
      <c r="N46" s="31">
        <v>0.12086437663276614</v>
      </c>
      <c r="O46" s="31">
        <v>0.12616076170562279</v>
      </c>
      <c r="P46" s="31">
        <v>0.12780903376396596</v>
      </c>
      <c r="Q46" s="31">
        <v>0.1277396674141118</v>
      </c>
      <c r="R46" s="31">
        <v>0.12778188044485217</v>
      </c>
      <c r="S46" s="31">
        <v>0.12586373191272818</v>
      </c>
      <c r="T46" s="31">
        <v>0.12372931390218361</v>
      </c>
      <c r="U46" s="31">
        <v>0.12534733828152073</v>
      </c>
      <c r="V46" s="31">
        <v>0.12790851693614788</v>
      </c>
      <c r="W46" s="31">
        <v>0.12720503067366506</v>
      </c>
      <c r="X46" s="31">
        <v>0.1293</v>
      </c>
      <c r="Y46" s="31">
        <v>0.1293</v>
      </c>
      <c r="Z46" s="31">
        <v>0.1293</v>
      </c>
      <c r="AA46" s="31">
        <v>0.1293</v>
      </c>
      <c r="AB46" s="31">
        <v>0.1293</v>
      </c>
      <c r="AC46" s="31">
        <v>0.1293</v>
      </c>
      <c r="AD46" s="31">
        <v>0.1293</v>
      </c>
      <c r="AE46" s="31">
        <v>0.1293</v>
      </c>
      <c r="AF46" s="31">
        <v>0.1293</v>
      </c>
      <c r="AG46" s="31">
        <v>0.12920000000000001</v>
      </c>
      <c r="AH46" s="31">
        <v>0.12920000000000001</v>
      </c>
      <c r="AI46" s="31">
        <v>0.12909999999999999</v>
      </c>
      <c r="AJ46" s="31">
        <v>0.12920000000000001</v>
      </c>
      <c r="AK46" s="31">
        <v>0.12909999999999999</v>
      </c>
      <c r="AL46" s="31">
        <v>0.12909999999999999</v>
      </c>
      <c r="AM46" s="31">
        <v>0.12859999999999999</v>
      </c>
      <c r="AN46" s="31">
        <v>0.1268</v>
      </c>
      <c r="AO46" s="31">
        <v>0.11840000000000001</v>
      </c>
      <c r="AP46" s="31">
        <v>0.1182</v>
      </c>
      <c r="AQ46" s="31">
        <v>0.1152</v>
      </c>
      <c r="AR46" s="31">
        <v>0.1157</v>
      </c>
      <c r="AS46" s="31">
        <v>0.1115</v>
      </c>
      <c r="AT46" s="31">
        <v>0.11409999999999999</v>
      </c>
      <c r="AU46" s="31">
        <v>0.1116</v>
      </c>
      <c r="AV46" s="31">
        <v>0.10970000000000001</v>
      </c>
      <c r="AW46" s="31">
        <v>0.1101</v>
      </c>
      <c r="AX46" s="31">
        <v>0.108</v>
      </c>
      <c r="AY46" s="31">
        <v>0.10829999999999999</v>
      </c>
      <c r="AZ46" s="31">
        <v>0.1055</v>
      </c>
      <c r="BA46" s="31">
        <v>0.1043</v>
      </c>
      <c r="BB46" s="31">
        <v>0.105</v>
      </c>
      <c r="BC46" s="31">
        <v>0.1033</v>
      </c>
      <c r="BD46" s="31">
        <v>0.1051</v>
      </c>
      <c r="BE46" s="31">
        <v>0.104</v>
      </c>
      <c r="BF46" s="31">
        <v>0.1056</v>
      </c>
      <c r="BG46" s="31">
        <v>0.1053</v>
      </c>
      <c r="BH46" s="31">
        <v>0.1047</v>
      </c>
      <c r="BI46" s="31">
        <v>0.1067</v>
      </c>
      <c r="BJ46" s="31">
        <v>0.1047</v>
      </c>
      <c r="BK46" s="31">
        <v>0.1053</v>
      </c>
      <c r="BL46" s="31">
        <v>0.1052</v>
      </c>
    </row>
    <row r="47" spans="2:64" x14ac:dyDescent="0.3">
      <c r="B47" s="5" t="s">
        <v>58</v>
      </c>
      <c r="C47" s="13"/>
      <c r="D47" s="31">
        <v>0.67013177473737606</v>
      </c>
      <c r="E47" s="31">
        <v>0.70483332140128563</v>
      </c>
      <c r="F47" s="31">
        <v>0.73494140526532725</v>
      </c>
      <c r="G47" s="31">
        <v>0.75246073538732861</v>
      </c>
      <c r="H47" s="31">
        <v>0.79687683478372162</v>
      </c>
      <c r="I47" s="31">
        <v>0.83798345591598999</v>
      </c>
      <c r="J47" s="31">
        <v>0.93745517836755299</v>
      </c>
      <c r="K47" s="31">
        <v>0.91882985024270047</v>
      </c>
      <c r="L47" s="31">
        <v>0.92089410065158794</v>
      </c>
      <c r="M47" s="31">
        <v>0.88382256856893959</v>
      </c>
      <c r="N47" s="31">
        <v>0.92836534674102822</v>
      </c>
      <c r="O47" s="31">
        <v>0.96295408689696382</v>
      </c>
      <c r="P47" s="31">
        <v>1.0148698056466123</v>
      </c>
      <c r="Q47" s="31">
        <v>1.0497140652408063</v>
      </c>
      <c r="R47" s="31">
        <v>1.1075969059765434</v>
      </c>
      <c r="S47" s="31">
        <v>1.1153284959967633</v>
      </c>
      <c r="T47" s="31">
        <v>1.1824750103007149</v>
      </c>
      <c r="U47" s="31">
        <v>1.1823495934303292</v>
      </c>
      <c r="V47" s="31">
        <v>1.1693894056181862</v>
      </c>
      <c r="W47" s="31">
        <v>1.177424524099042</v>
      </c>
      <c r="X47" s="31">
        <v>0.94558058823529434</v>
      </c>
      <c r="Y47" s="31">
        <v>0.93490037189169606</v>
      </c>
      <c r="Z47" s="31">
        <v>0.92435520960959816</v>
      </c>
      <c r="AA47" s="31">
        <v>0.91393809720825536</v>
      </c>
      <c r="AB47" s="31">
        <v>0.90364784078939386</v>
      </c>
      <c r="AC47" s="31">
        <v>0.8934803167544918</v>
      </c>
      <c r="AD47" s="31">
        <v>0.88343680726523688</v>
      </c>
      <c r="AE47" s="31">
        <v>0.87351104842144733</v>
      </c>
      <c r="AF47" s="31">
        <v>0.86370017871517346</v>
      </c>
      <c r="AG47" s="31">
        <v>0.85400166884136075</v>
      </c>
      <c r="AH47" s="31">
        <v>0.84441273975449627</v>
      </c>
      <c r="AI47" s="31">
        <v>0.83493208907718452</v>
      </c>
      <c r="AJ47" s="31">
        <v>0.82555282139747843</v>
      </c>
      <c r="AK47" s="31">
        <v>0.81627080047388811</v>
      </c>
      <c r="AL47" s="31">
        <v>0.80708041255433682</v>
      </c>
      <c r="AM47" s="31">
        <v>0.79797933757090411</v>
      </c>
      <c r="AN47" s="31">
        <v>0.7889199455639655</v>
      </c>
      <c r="AO47" s="31">
        <v>0.77998509144345152</v>
      </c>
      <c r="AP47" s="31">
        <v>0.77113210489404449</v>
      </c>
      <c r="AQ47" s="31">
        <v>0.76236073496527845</v>
      </c>
      <c r="AR47" s="31">
        <v>0.75367012547617585</v>
      </c>
      <c r="AS47" s="31">
        <v>0.7450594466588365</v>
      </c>
      <c r="AT47" s="31">
        <v>0.73652708484488427</v>
      </c>
      <c r="AU47" s="31">
        <v>0.7280709981117135</v>
      </c>
      <c r="AV47" s="31">
        <v>0.71968898608448606</v>
      </c>
      <c r="AW47" s="31">
        <v>0.71137884479398528</v>
      </c>
      <c r="AX47" s="31">
        <v>0.70313828473753481</v>
      </c>
      <c r="AY47" s="31">
        <v>0.6949654139443624</v>
      </c>
      <c r="AZ47" s="31">
        <v>0.68685823291909021</v>
      </c>
      <c r="BA47" s="31">
        <v>0.67881467200203105</v>
      </c>
      <c r="BB47" s="31">
        <v>0.6708328124158327</v>
      </c>
      <c r="BC47" s="31">
        <v>0.66957609036179067</v>
      </c>
      <c r="BD47" s="31">
        <v>0.66835323168572136</v>
      </c>
      <c r="BE47" s="31">
        <v>0.66716356579049862</v>
      </c>
      <c r="BF47" s="31">
        <v>0.66600632556299844</v>
      </c>
      <c r="BG47" s="31">
        <v>0.66488074947387077</v>
      </c>
      <c r="BH47" s="31">
        <v>0.66378730267188846</v>
      </c>
      <c r="BI47" s="31">
        <v>0.66272424416967346</v>
      </c>
      <c r="BJ47" s="31">
        <v>0.66169101175433631</v>
      </c>
      <c r="BK47" s="31">
        <v>0.66068704617293206</v>
      </c>
      <c r="BL47" s="31">
        <v>0.65759308042758013</v>
      </c>
    </row>
    <row r="48" spans="2:64" ht="16.5" thickBot="1" x14ac:dyDescent="0.35">
      <c r="B48" s="5" t="s">
        <v>59</v>
      </c>
      <c r="C48" s="13"/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1">
        <v>0</v>
      </c>
      <c r="O48" s="31">
        <v>0</v>
      </c>
      <c r="P48" s="31">
        <v>0</v>
      </c>
      <c r="Q48" s="31">
        <v>0</v>
      </c>
      <c r="R48" s="31">
        <v>0</v>
      </c>
      <c r="S48" s="31">
        <v>0</v>
      </c>
      <c r="T48" s="31">
        <v>0</v>
      </c>
      <c r="U48" s="31">
        <v>0</v>
      </c>
      <c r="V48" s="31">
        <v>0</v>
      </c>
      <c r="W48" s="31">
        <v>0</v>
      </c>
      <c r="X48" s="31">
        <v>0</v>
      </c>
      <c r="Y48" s="31">
        <v>3.0000000000000001E-3</v>
      </c>
      <c r="Z48" s="31">
        <v>3.0000000000000001E-3</v>
      </c>
      <c r="AA48" s="31">
        <v>3.0000000000000001E-3</v>
      </c>
      <c r="AB48" s="31">
        <v>3.0000000000000001E-3</v>
      </c>
      <c r="AC48" s="31">
        <v>3.0000000000000001E-3</v>
      </c>
      <c r="AD48" s="31">
        <v>3.0000000000000001E-3</v>
      </c>
      <c r="AE48" s="31">
        <v>3.0000000000000001E-3</v>
      </c>
      <c r="AF48" s="31">
        <v>3.0000000000000001E-3</v>
      </c>
      <c r="AG48" s="31">
        <v>3.0000000000000001E-3</v>
      </c>
      <c r="AH48" s="31">
        <v>4.6799999999999994E-2</v>
      </c>
      <c r="AI48" s="31">
        <v>4.8000000000000001E-2</v>
      </c>
      <c r="AJ48" s="31">
        <v>4.8000000000000001E-2</v>
      </c>
      <c r="AK48" s="31">
        <v>4.8000000000000001E-2</v>
      </c>
      <c r="AL48" s="31">
        <v>7.1999999999999995E-2</v>
      </c>
      <c r="AM48" s="31">
        <v>7.1999999999999995E-2</v>
      </c>
      <c r="AN48" s="31">
        <v>7.1999999999999995E-2</v>
      </c>
      <c r="AO48" s="31">
        <v>0.20971428571428571</v>
      </c>
      <c r="AP48" s="31">
        <v>0.34742857142857142</v>
      </c>
      <c r="AQ48" s="31">
        <v>0.48514285714285715</v>
      </c>
      <c r="AR48" s="31">
        <v>0.62285714285714289</v>
      </c>
      <c r="AS48" s="31">
        <v>0.76057142857142868</v>
      </c>
      <c r="AT48" s="31">
        <v>0.89828571428571446</v>
      </c>
      <c r="AU48" s="31">
        <v>1.0360000000000003</v>
      </c>
      <c r="AV48" s="31">
        <v>1.1737142857142859</v>
      </c>
      <c r="AW48" s="31">
        <v>1.3114285714285718</v>
      </c>
      <c r="AX48" s="31">
        <v>1.4491428571428575</v>
      </c>
      <c r="AY48" s="31">
        <v>1.5868571428571434</v>
      </c>
      <c r="AZ48" s="31">
        <v>1.7245714285714291</v>
      </c>
      <c r="BA48" s="31">
        <v>1.862285714285715</v>
      </c>
      <c r="BB48" s="31">
        <v>2</v>
      </c>
      <c r="BC48" s="31">
        <v>2</v>
      </c>
      <c r="BD48" s="31">
        <v>2</v>
      </c>
      <c r="BE48" s="31">
        <v>2</v>
      </c>
      <c r="BF48" s="31">
        <v>2</v>
      </c>
      <c r="BG48" s="31">
        <v>2</v>
      </c>
      <c r="BH48" s="31">
        <v>2</v>
      </c>
      <c r="BI48" s="31">
        <v>2</v>
      </c>
      <c r="BJ48" s="31">
        <v>2</v>
      </c>
      <c r="BK48" s="31">
        <v>2</v>
      </c>
      <c r="BL48" s="31">
        <v>2</v>
      </c>
    </row>
    <row r="49" spans="2:64" x14ac:dyDescent="0.3">
      <c r="B49" s="16" t="s">
        <v>121</v>
      </c>
      <c r="C49" s="17"/>
      <c r="D49" s="27">
        <v>0.8465944198344908</v>
      </c>
      <c r="E49" s="27">
        <v>0.89225485706251717</v>
      </c>
      <c r="F49" s="27">
        <v>0.92921600237767887</v>
      </c>
      <c r="G49" s="27">
        <v>0.95325440669015027</v>
      </c>
      <c r="H49" s="27">
        <v>0.99457197864939684</v>
      </c>
      <c r="I49" s="27">
        <v>1.0450223476526921</v>
      </c>
      <c r="J49" s="27">
        <v>1.1739587997221295</v>
      </c>
      <c r="K49" s="27">
        <v>1.2234599121306213</v>
      </c>
      <c r="L49" s="27">
        <v>1.2842131014833067</v>
      </c>
      <c r="M49" s="27">
        <v>1.3056876256766277</v>
      </c>
      <c r="N49" s="27">
        <v>1.4022009091453791</v>
      </c>
      <c r="O49" s="27">
        <v>1.6227906958877998</v>
      </c>
      <c r="P49" s="27">
        <v>1.9139016427207256</v>
      </c>
      <c r="Q49" s="27">
        <v>2.1967639643072436</v>
      </c>
      <c r="R49" s="27">
        <v>2.6135164759146781</v>
      </c>
      <c r="S49" s="27">
        <v>2.8300946830978884</v>
      </c>
      <c r="T49" s="27">
        <v>3.1676256835809817</v>
      </c>
      <c r="U49" s="27">
        <v>3.6535018829080426</v>
      </c>
      <c r="V49" s="27">
        <v>3.8778439802437759</v>
      </c>
      <c r="W49" s="27">
        <v>4.1859825543190619</v>
      </c>
      <c r="X49" s="27">
        <v>4.2095094865160725</v>
      </c>
      <c r="Y49" s="27">
        <v>4.5520477174420382</v>
      </c>
      <c r="Z49" s="27">
        <v>4.8658586904403043</v>
      </c>
      <c r="AA49" s="27">
        <v>5.3007333806582677</v>
      </c>
      <c r="AB49" s="27">
        <v>5.6806393439360567</v>
      </c>
      <c r="AC49" s="27">
        <v>6.1153333676203552</v>
      </c>
      <c r="AD49" s="27">
        <v>6.7494435097466656</v>
      </c>
      <c r="AE49" s="27">
        <v>7.5360757277322872</v>
      </c>
      <c r="AF49" s="27">
        <v>8.5906360381606532</v>
      </c>
      <c r="AG49" s="27">
        <v>9.7079265107652848</v>
      </c>
      <c r="AH49" s="27">
        <v>10.875546268644255</v>
      </c>
      <c r="AI49" s="27">
        <v>12.053866874331128</v>
      </c>
      <c r="AJ49" s="27">
        <v>13.299881141318247</v>
      </c>
      <c r="AK49" s="27">
        <v>14.551318620018794</v>
      </c>
      <c r="AL49" s="27">
        <v>16.39659459052573</v>
      </c>
      <c r="AM49" s="27">
        <v>18.205260948735013</v>
      </c>
      <c r="AN49" s="27">
        <v>20.092379545741302</v>
      </c>
      <c r="AO49" s="27">
        <v>22.096616897031211</v>
      </c>
      <c r="AP49" s="27">
        <v>24.37118074267681</v>
      </c>
      <c r="AQ49" s="27">
        <v>26.546534881206718</v>
      </c>
      <c r="AR49" s="27">
        <v>28.850493139453455</v>
      </c>
      <c r="AS49" s="27">
        <v>31.168893824298223</v>
      </c>
      <c r="AT49" s="27">
        <v>33.52239773598653</v>
      </c>
      <c r="AU49" s="27">
        <v>35.826988938294967</v>
      </c>
      <c r="AV49" s="27">
        <v>38.123988808281034</v>
      </c>
      <c r="AW49" s="27">
        <v>40.474648477927239</v>
      </c>
      <c r="AX49" s="27">
        <v>42.785568642209412</v>
      </c>
      <c r="AY49" s="27">
        <v>45.130514087110619</v>
      </c>
      <c r="AZ49" s="27">
        <v>47.412747639999836</v>
      </c>
      <c r="BA49" s="27">
        <v>48.312826247184368</v>
      </c>
      <c r="BB49" s="27">
        <v>49.24945762673228</v>
      </c>
      <c r="BC49" s="27">
        <v>49.638190032509378</v>
      </c>
      <c r="BD49" s="27">
        <v>50.250376477705167</v>
      </c>
      <c r="BE49" s="27">
        <v>50.744243675663512</v>
      </c>
      <c r="BF49" s="27">
        <v>51.151972820167487</v>
      </c>
      <c r="BG49" s="27">
        <v>51.610419311746348</v>
      </c>
      <c r="BH49" s="27">
        <v>52.019582611628756</v>
      </c>
      <c r="BI49" s="27">
        <v>52.445750954498905</v>
      </c>
      <c r="BJ49" s="27">
        <v>52.863576848714189</v>
      </c>
      <c r="BK49" s="27">
        <v>53.303399556744026</v>
      </c>
      <c r="BL49" s="27">
        <v>53.683533562047984</v>
      </c>
    </row>
    <row r="50" spans="2:64" ht="16.5" thickBot="1" x14ac:dyDescent="0.35">
      <c r="B50" s="35" t="s">
        <v>122</v>
      </c>
      <c r="C50" s="36"/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  <c r="AI50" s="37">
        <v>0</v>
      </c>
      <c r="AJ50" s="37">
        <v>0</v>
      </c>
      <c r="AK50" s="37">
        <v>0</v>
      </c>
      <c r="AL50" s="37">
        <v>-2E-3</v>
      </c>
      <c r="AM50" s="37">
        <v>-2.1999999999999999E-2</v>
      </c>
      <c r="AN50" s="37">
        <v>-9.1999999999999998E-2</v>
      </c>
      <c r="AO50" s="37">
        <v>-0.105</v>
      </c>
      <c r="AP50" s="37">
        <v>-0.25600000000000001</v>
      </c>
      <c r="AQ50" s="37">
        <v>-0.59699999999999998</v>
      </c>
      <c r="AR50" s="37">
        <v>-0.878</v>
      </c>
      <c r="AS50" s="37">
        <v>-1.3520000000000001</v>
      </c>
      <c r="AT50" s="37">
        <v>-1.4019999999999999</v>
      </c>
      <c r="AU50" s="37">
        <v>-2.0329999999999999</v>
      </c>
      <c r="AV50" s="37">
        <v>-2.4870000000000001</v>
      </c>
      <c r="AW50" s="37">
        <v>-2.9169999999999998</v>
      </c>
      <c r="AX50" s="37">
        <v>-3.335</v>
      </c>
      <c r="AY50" s="37">
        <v>-3.8959999999999999</v>
      </c>
      <c r="AZ50" s="37">
        <v>-4.3920000000000003</v>
      </c>
      <c r="BA50" s="37">
        <v>-4.516</v>
      </c>
      <c r="BB50" s="37">
        <v>-4.5250000000000004</v>
      </c>
      <c r="BC50" s="37">
        <v>-4.4000000000000004</v>
      </c>
      <c r="BD50" s="37">
        <v>-4.3460000000000001</v>
      </c>
      <c r="BE50" s="37">
        <v>-4.4509999999999996</v>
      </c>
      <c r="BF50" s="37">
        <v>-4.3899999999999997</v>
      </c>
      <c r="BG50" s="37">
        <v>-4.1769999999999996</v>
      </c>
      <c r="BH50" s="37">
        <v>-4.0449999999999999</v>
      </c>
      <c r="BI50" s="37">
        <v>-3.94</v>
      </c>
      <c r="BJ50" s="37">
        <v>-3.8079999999999998</v>
      </c>
      <c r="BK50" s="37">
        <v>-3.9359999999999999</v>
      </c>
      <c r="BL50" s="37">
        <v>-3.6579999999999999</v>
      </c>
    </row>
    <row r="51" spans="2:64" x14ac:dyDescent="0.3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</row>
    <row r="53" spans="2:64" ht="16.5" thickBot="1" x14ac:dyDescent="0.35"/>
    <row r="54" spans="2:64" ht="20.25" x14ac:dyDescent="0.3">
      <c r="B54" s="6" t="s">
        <v>64</v>
      </c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2:64" ht="17.25" thickBot="1" x14ac:dyDescent="0.35">
      <c r="B55" s="7" t="s">
        <v>126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</row>
    <row r="56" spans="2:64" ht="16.5" thickBot="1" x14ac:dyDescent="0.35">
      <c r="B56" s="8" t="s">
        <v>21</v>
      </c>
      <c r="C56" s="10"/>
      <c r="D56" s="87">
        <v>2000</v>
      </c>
      <c r="E56" s="87">
        <v>2001</v>
      </c>
      <c r="F56" s="87">
        <v>2002</v>
      </c>
      <c r="G56" s="87">
        <v>2003</v>
      </c>
      <c r="H56" s="87">
        <v>2004</v>
      </c>
      <c r="I56" s="87">
        <v>2005</v>
      </c>
      <c r="J56" s="87">
        <v>2006</v>
      </c>
      <c r="K56" s="87">
        <v>2007</v>
      </c>
      <c r="L56" s="87">
        <v>2008</v>
      </c>
      <c r="M56" s="87">
        <v>2009</v>
      </c>
      <c r="N56" s="87">
        <v>2010</v>
      </c>
      <c r="O56" s="87">
        <v>2011</v>
      </c>
      <c r="P56" s="87">
        <v>2012</v>
      </c>
      <c r="Q56" s="87">
        <v>2013</v>
      </c>
      <c r="R56" s="87">
        <v>2014</v>
      </c>
      <c r="S56" s="87">
        <v>2015</v>
      </c>
      <c r="T56" s="87">
        <v>2016</v>
      </c>
      <c r="U56" s="87">
        <v>2017</v>
      </c>
      <c r="V56" s="87">
        <v>2018</v>
      </c>
      <c r="W56" s="87">
        <v>2019</v>
      </c>
      <c r="X56" s="87">
        <v>2020</v>
      </c>
      <c r="Y56" s="87">
        <v>2021</v>
      </c>
      <c r="Z56" s="87">
        <v>2022</v>
      </c>
      <c r="AA56" s="87">
        <v>2023</v>
      </c>
      <c r="AB56" s="87">
        <v>2024</v>
      </c>
      <c r="AC56" s="87">
        <v>2025</v>
      </c>
      <c r="AD56" s="87">
        <v>2026</v>
      </c>
      <c r="AE56" s="87">
        <v>2027</v>
      </c>
      <c r="AF56" s="87">
        <v>2028</v>
      </c>
      <c r="AG56" s="87">
        <v>2029</v>
      </c>
      <c r="AH56" s="87">
        <v>2030</v>
      </c>
      <c r="AI56" s="87">
        <v>2031</v>
      </c>
      <c r="AJ56" s="87">
        <v>2032</v>
      </c>
      <c r="AK56" s="87">
        <v>2033</v>
      </c>
      <c r="AL56" s="87">
        <v>2034</v>
      </c>
      <c r="AM56" s="87">
        <v>2035</v>
      </c>
      <c r="AN56" s="87">
        <v>2036</v>
      </c>
      <c r="AO56" s="87">
        <v>2037</v>
      </c>
      <c r="AP56" s="87">
        <v>2038</v>
      </c>
      <c r="AQ56" s="87">
        <v>2039</v>
      </c>
      <c r="AR56" s="87">
        <v>2040</v>
      </c>
      <c r="AS56" s="87">
        <v>2041</v>
      </c>
      <c r="AT56" s="87">
        <v>2042</v>
      </c>
      <c r="AU56" s="87">
        <v>2043</v>
      </c>
      <c r="AV56" s="87">
        <v>2044</v>
      </c>
      <c r="AW56" s="87">
        <v>2045</v>
      </c>
      <c r="AX56" s="87">
        <v>2046</v>
      </c>
      <c r="AY56" s="87">
        <v>2047</v>
      </c>
      <c r="AZ56" s="87">
        <v>2048</v>
      </c>
      <c r="BA56" s="87">
        <v>2049</v>
      </c>
      <c r="BB56" s="87">
        <v>2050</v>
      </c>
      <c r="BC56" s="87">
        <v>2051</v>
      </c>
      <c r="BD56" s="87">
        <v>2052</v>
      </c>
      <c r="BE56" s="87">
        <v>2053</v>
      </c>
      <c r="BF56" s="87">
        <v>2054</v>
      </c>
      <c r="BG56" s="87">
        <v>2055</v>
      </c>
      <c r="BH56" s="87">
        <v>2056</v>
      </c>
      <c r="BI56" s="87">
        <v>2057</v>
      </c>
      <c r="BJ56" s="87">
        <v>2058</v>
      </c>
      <c r="BK56" s="87">
        <v>2059</v>
      </c>
      <c r="BL56" s="87">
        <v>2060</v>
      </c>
    </row>
    <row r="57" spans="2:64" x14ac:dyDescent="0.3">
      <c r="B57" s="14" t="s">
        <v>108</v>
      </c>
      <c r="C57" s="12"/>
      <c r="D57" s="22">
        <v>0.19</v>
      </c>
      <c r="E57" s="22">
        <v>0.19</v>
      </c>
      <c r="F57" s="22">
        <v>0.19</v>
      </c>
      <c r="G57" s="22">
        <v>0.19</v>
      </c>
      <c r="H57" s="22">
        <v>0.19</v>
      </c>
      <c r="I57" s="22">
        <v>0.19</v>
      </c>
      <c r="J57" s="22">
        <v>0.19</v>
      </c>
      <c r="K57" s="22">
        <v>0.19</v>
      </c>
      <c r="L57" s="22">
        <v>0.19</v>
      </c>
      <c r="M57" s="22">
        <v>0.19</v>
      </c>
      <c r="N57" s="22">
        <v>0.19</v>
      </c>
      <c r="O57" s="22">
        <v>0.21199999999999999</v>
      </c>
      <c r="P57" s="22">
        <v>0.21199999999999999</v>
      </c>
      <c r="Q57" s="22">
        <v>0.22600000000000001</v>
      </c>
      <c r="R57" s="22">
        <v>0.22600000000000001</v>
      </c>
      <c r="S57" s="22">
        <v>0.23499999999999999</v>
      </c>
      <c r="T57" s="22">
        <v>0.245</v>
      </c>
      <c r="U57" s="22">
        <v>0.23400000000000001</v>
      </c>
      <c r="V57" s="22">
        <v>0.27182752094224183</v>
      </c>
      <c r="W57" s="22">
        <v>0.30965504188448367</v>
      </c>
      <c r="X57" s="22">
        <v>3.5134825628267254</v>
      </c>
      <c r="Y57" s="22">
        <v>3.5513100837689673</v>
      </c>
      <c r="Z57" s="22">
        <v>3.5891376047112087</v>
      </c>
      <c r="AA57" s="22">
        <v>3.6269651256534505</v>
      </c>
      <c r="AB57" s="22">
        <v>3.6647926465956924</v>
      </c>
      <c r="AC57" s="22">
        <v>3.7026201675379347</v>
      </c>
      <c r="AD57" s="22">
        <v>3.7404476884801765</v>
      </c>
      <c r="AE57" s="22">
        <v>3.7782752094224183</v>
      </c>
      <c r="AF57" s="22">
        <v>3.8161027303646602</v>
      </c>
      <c r="AG57" s="22">
        <v>3.853930251306902</v>
      </c>
      <c r="AH57" s="22">
        <v>3.8917577722491434</v>
      </c>
      <c r="AI57" s="22">
        <v>3.9295844131913853</v>
      </c>
      <c r="AJ57" s="22">
        <v>3.9665618059332752</v>
      </c>
      <c r="AK57" s="22">
        <v>4.0037015760276766</v>
      </c>
      <c r="AL57" s="22">
        <v>4.0404534816229267</v>
      </c>
      <c r="AM57" s="22">
        <v>4.0770723153341288</v>
      </c>
      <c r="AN57" s="22">
        <v>4.0810729299880828</v>
      </c>
      <c r="AO57" s="22">
        <v>4.0855371750840046</v>
      </c>
      <c r="AP57" s="22">
        <v>4.090744961688455</v>
      </c>
      <c r="AQ57" s="22">
        <v>4.0953087144522646</v>
      </c>
      <c r="AR57" s="22">
        <v>4.1003305898671307</v>
      </c>
      <c r="AS57" s="22">
        <v>4.1376996783971647</v>
      </c>
      <c r="AT57" s="22">
        <v>4.1735725943260622</v>
      </c>
      <c r="AU57" s="22">
        <v>4.210260879623104</v>
      </c>
      <c r="AV57" s="22">
        <v>4.2466165125653452</v>
      </c>
      <c r="AW57" s="22">
        <v>4.2844440335075875</v>
      </c>
      <c r="AX57" s="22">
        <v>4.3222715544498289</v>
      </c>
      <c r="AY57" s="22">
        <v>4.3600990753920712</v>
      </c>
      <c r="AZ57" s="22">
        <v>4.3979265963343117</v>
      </c>
      <c r="BA57" s="22">
        <v>4.435754117276554</v>
      </c>
      <c r="BB57" s="22">
        <v>4.4735816382187954</v>
      </c>
      <c r="BC57" s="22">
        <v>4.5071698342009592</v>
      </c>
      <c r="BD57" s="22">
        <v>4.5407580301831212</v>
      </c>
      <c r="BE57" s="22">
        <v>4.5743462261652859</v>
      </c>
      <c r="BF57" s="22">
        <v>4.6079344221474479</v>
      </c>
      <c r="BG57" s="22">
        <v>4.6415226181296116</v>
      </c>
      <c r="BH57" s="22">
        <v>4.6751108141117745</v>
      </c>
      <c r="BI57" s="22">
        <v>4.7086990100939374</v>
      </c>
      <c r="BJ57" s="22">
        <v>4.7422872060761003</v>
      </c>
      <c r="BK57" s="22">
        <v>4.7758754020582632</v>
      </c>
      <c r="BL57" s="22">
        <v>4.809463598040427</v>
      </c>
    </row>
    <row r="58" spans="2:64" x14ac:dyDescent="0.3">
      <c r="B58" s="14" t="s">
        <v>120</v>
      </c>
      <c r="C58" s="13"/>
      <c r="D58" s="22">
        <v>20.285</v>
      </c>
      <c r="E58" s="22">
        <v>24.51</v>
      </c>
      <c r="F58" s="22">
        <v>18.888000000000002</v>
      </c>
      <c r="G58" s="22">
        <v>21.047000000000001</v>
      </c>
      <c r="H58" s="22">
        <v>19.077999999999999</v>
      </c>
      <c r="I58" s="22">
        <v>17.760999999999999</v>
      </c>
      <c r="J58" s="22">
        <v>16.738</v>
      </c>
      <c r="K58" s="22">
        <v>19.826000000000001</v>
      </c>
      <c r="L58" s="22">
        <v>20.873000000000001</v>
      </c>
      <c r="M58" s="22">
        <v>21.026</v>
      </c>
      <c r="N58" s="22">
        <v>21.42</v>
      </c>
      <c r="O58" s="22">
        <v>19.062000000000001</v>
      </c>
      <c r="P58" s="22">
        <v>22.074000000000002</v>
      </c>
      <c r="Q58" s="22">
        <v>21.812999999999999</v>
      </c>
      <c r="R58" s="22">
        <v>22.065000000000001</v>
      </c>
      <c r="S58" s="22">
        <v>22.890999999999998</v>
      </c>
      <c r="T58" s="22">
        <v>19.751999999999999</v>
      </c>
      <c r="U58" s="22">
        <v>20.72</v>
      </c>
      <c r="V58" s="22">
        <v>20.52</v>
      </c>
      <c r="W58" s="22">
        <v>22.856000000000002</v>
      </c>
      <c r="X58" s="22">
        <v>17.324599999999997</v>
      </c>
      <c r="Y58" s="22">
        <v>17.332000000000001</v>
      </c>
      <c r="Z58" s="22">
        <v>17.395400000000002</v>
      </c>
      <c r="AA58" s="22">
        <v>17.707300000000007</v>
      </c>
      <c r="AB58" s="22">
        <v>17.790100000000002</v>
      </c>
      <c r="AC58" s="22">
        <v>17.800099999999993</v>
      </c>
      <c r="AD58" s="22">
        <v>17.7471</v>
      </c>
      <c r="AE58" s="22">
        <v>17.727799999999998</v>
      </c>
      <c r="AF58" s="22">
        <v>17.863900000000001</v>
      </c>
      <c r="AG58" s="22">
        <v>17.858499999999999</v>
      </c>
      <c r="AH58" s="22">
        <v>17.822800000000004</v>
      </c>
      <c r="AI58" s="22">
        <v>17.820400000000003</v>
      </c>
      <c r="AJ58" s="22">
        <v>17.954200000000007</v>
      </c>
      <c r="AK58" s="22">
        <v>18.028900000000004</v>
      </c>
      <c r="AL58" s="22">
        <v>18.127300000000005</v>
      </c>
      <c r="AM58" s="22">
        <v>18.2654</v>
      </c>
      <c r="AN58" s="22">
        <v>18.448000000000004</v>
      </c>
      <c r="AO58" s="22">
        <v>18.261900000000001</v>
      </c>
      <c r="AP58" s="22">
        <v>18.527400000000004</v>
      </c>
      <c r="AQ58" s="22">
        <v>18.381499999999996</v>
      </c>
      <c r="AR58" s="22">
        <v>18.549699999999998</v>
      </c>
      <c r="AS58" s="22">
        <v>18.790699999999987</v>
      </c>
      <c r="AT58" s="22">
        <v>18.772699999999997</v>
      </c>
      <c r="AU58" s="22">
        <v>18.623799999999996</v>
      </c>
      <c r="AV58" s="22">
        <v>18.739300000000004</v>
      </c>
      <c r="AW58" s="22">
        <v>18.709399999999999</v>
      </c>
      <c r="AX58" s="22">
        <v>18.732199999999995</v>
      </c>
      <c r="AY58" s="22">
        <v>18.878100000000003</v>
      </c>
      <c r="AZ58" s="22">
        <v>18.843999999999994</v>
      </c>
      <c r="BA58" s="22">
        <v>18.717500000000005</v>
      </c>
      <c r="BB58" s="22">
        <v>18.782000000000004</v>
      </c>
      <c r="BC58" s="22">
        <v>18.927099999999992</v>
      </c>
      <c r="BD58" s="22">
        <v>18.830700000000007</v>
      </c>
      <c r="BE58" s="22">
        <v>19.001799999999992</v>
      </c>
      <c r="BF58" s="22">
        <v>18.900299999999994</v>
      </c>
      <c r="BG58" s="22">
        <v>18.972399999999997</v>
      </c>
      <c r="BH58" s="22">
        <v>18.840999999999998</v>
      </c>
      <c r="BI58" s="22">
        <v>18.645399999999995</v>
      </c>
      <c r="BJ58" s="22">
        <v>18.685600000000001</v>
      </c>
      <c r="BK58" s="22">
        <v>18.742100000000001</v>
      </c>
      <c r="BL58" s="22">
        <v>18.694500000000001</v>
      </c>
    </row>
    <row r="59" spans="2:64" ht="16.5" thickBot="1" x14ac:dyDescent="0.35">
      <c r="B59" s="14" t="s">
        <v>39</v>
      </c>
      <c r="C59" s="13"/>
      <c r="D59" s="22">
        <v>17.375999999999998</v>
      </c>
      <c r="E59" s="22">
        <v>17.561</v>
      </c>
      <c r="F59" s="22">
        <v>17.434999999999999</v>
      </c>
      <c r="G59" s="22">
        <v>15.208</v>
      </c>
      <c r="H59" s="22">
        <v>15.849000000000002</v>
      </c>
      <c r="I59" s="22">
        <v>14.808</v>
      </c>
      <c r="J59" s="22">
        <v>15.629000000000001</v>
      </c>
      <c r="K59" s="22">
        <v>16.356999999999999</v>
      </c>
      <c r="L59" s="22">
        <v>16.495999999999999</v>
      </c>
      <c r="M59" s="22">
        <v>15.92</v>
      </c>
      <c r="N59" s="22">
        <v>15.840000000000002</v>
      </c>
      <c r="O59" s="22">
        <v>14.521000000000001</v>
      </c>
      <c r="P59" s="22">
        <v>17.62</v>
      </c>
      <c r="Q59" s="22">
        <v>17.533000000000001</v>
      </c>
      <c r="R59" s="22">
        <v>17.016999999999999</v>
      </c>
      <c r="S59" s="22">
        <v>16.36</v>
      </c>
      <c r="T59" s="22">
        <v>16.329000000000001</v>
      </c>
      <c r="U59" s="22">
        <v>15.712</v>
      </c>
      <c r="V59" s="22">
        <v>16.636172479057759</v>
      </c>
      <c r="W59" s="22">
        <v>17.390344958115517</v>
      </c>
      <c r="X59" s="22">
        <v>14.39465904648719</v>
      </c>
      <c r="Y59" s="22">
        <v>14.405515111063778</v>
      </c>
      <c r="Z59" s="22">
        <v>14.403502138805068</v>
      </c>
      <c r="AA59" s="22">
        <v>14.402543506967307</v>
      </c>
      <c r="AB59" s="22">
        <v>14.408694759675186</v>
      </c>
      <c r="AC59" s="22">
        <v>14.419550824251742</v>
      </c>
      <c r="AD59" s="22">
        <v>14.430406888828317</v>
      </c>
      <c r="AE59" s="22">
        <v>14.430627036731579</v>
      </c>
      <c r="AF59" s="22">
        <v>14.436516841170926</v>
      </c>
      <c r="AG59" s="22">
        <v>14.44521344360739</v>
      </c>
      <c r="AH59" s="22">
        <v>14.438867971869936</v>
      </c>
      <c r="AI59" s="22">
        <v>14.446630650924472</v>
      </c>
      <c r="AJ59" s="22">
        <v>14.452697687122813</v>
      </c>
      <c r="AK59" s="22">
        <v>14.443997924006709</v>
      </c>
      <c r="AL59" s="22">
        <v>14.432100950238949</v>
      </c>
      <c r="AM59" s="22">
        <v>14.388267567698446</v>
      </c>
      <c r="AN59" s="22">
        <v>14.391654759145476</v>
      </c>
      <c r="AO59" s="22">
        <v>14.38022185605405</v>
      </c>
      <c r="AP59" s="22">
        <v>14.387440772988933</v>
      </c>
      <c r="AQ59" s="22">
        <v>14.375454806252844</v>
      </c>
      <c r="AR59" s="22">
        <v>14.377273559481914</v>
      </c>
      <c r="AS59" s="22">
        <v>14.347841451465161</v>
      </c>
      <c r="AT59" s="22">
        <v>14.248288415073135</v>
      </c>
      <c r="AU59" s="22">
        <v>14.217804480561275</v>
      </c>
      <c r="AV59" s="22">
        <v>14.166940904918626</v>
      </c>
      <c r="AW59" s="22">
        <v>14.159684889307774</v>
      </c>
      <c r="AX59" s="22">
        <v>14.120604334616083</v>
      </c>
      <c r="AY59" s="22">
        <v>14.130150643924996</v>
      </c>
      <c r="AZ59" s="22">
        <v>14.094407576936762</v>
      </c>
      <c r="BA59" s="22">
        <v>14.104028298445058</v>
      </c>
      <c r="BB59" s="22">
        <v>14.074604935849033</v>
      </c>
      <c r="BC59" s="22">
        <v>14.037548339271252</v>
      </c>
      <c r="BD59" s="22">
        <v>14.000491742693479</v>
      </c>
      <c r="BE59" s="22">
        <v>13.963435146115621</v>
      </c>
      <c r="BF59" s="22">
        <v>13.926378549537874</v>
      </c>
      <c r="BG59" s="22">
        <v>13.889321952959952</v>
      </c>
      <c r="BH59" s="22">
        <v>13.852265356382123</v>
      </c>
      <c r="BI59" s="22">
        <v>13.815208759804381</v>
      </c>
      <c r="BJ59" s="22">
        <v>13.778152163226588</v>
      </c>
      <c r="BK59" s="22">
        <v>13.741095566648651</v>
      </c>
      <c r="BL59" s="22">
        <v>13.704038970070918</v>
      </c>
    </row>
    <row r="60" spans="2:64" x14ac:dyDescent="0.3">
      <c r="B60" s="32" t="s">
        <v>41</v>
      </c>
      <c r="C60" s="33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>
        <v>3.9269999999999996</v>
      </c>
      <c r="Y60" s="34">
        <v>3.6581000000000006</v>
      </c>
      <c r="Z60" s="34">
        <v>4.3361999999999998</v>
      </c>
      <c r="AA60" s="34">
        <v>4.5291000000000006</v>
      </c>
      <c r="AB60" s="34">
        <v>4.5772000000000004</v>
      </c>
      <c r="AC60" s="34">
        <v>4.6240000000000006</v>
      </c>
      <c r="AD60" s="34">
        <v>4.5869</v>
      </c>
      <c r="AE60" s="34">
        <v>5.1231</v>
      </c>
      <c r="AF60" s="34">
        <v>5.2073999999999998</v>
      </c>
      <c r="AG60" s="34">
        <v>5.0796999999999999</v>
      </c>
      <c r="AH60" s="34">
        <v>5.3625000000000007</v>
      </c>
      <c r="AI60" s="34">
        <v>5.6833999999999998</v>
      </c>
      <c r="AJ60" s="34">
        <v>5.8437999999999999</v>
      </c>
      <c r="AK60" s="34">
        <v>5.9276000000000009</v>
      </c>
      <c r="AL60" s="34">
        <v>5.5623000000000005</v>
      </c>
      <c r="AM60" s="34">
        <v>5.5618000000000007</v>
      </c>
      <c r="AN60" s="34">
        <v>5.5331000000000001</v>
      </c>
      <c r="AO60" s="34">
        <v>6.4526000000000012</v>
      </c>
      <c r="AP60" s="34">
        <v>6.4444999999999997</v>
      </c>
      <c r="AQ60" s="34">
        <v>6.5484000000000009</v>
      </c>
      <c r="AR60" s="34">
        <v>6.6894</v>
      </c>
      <c r="AS60" s="34">
        <v>6.7004999999999999</v>
      </c>
      <c r="AT60" s="34">
        <v>6.9173999999999998</v>
      </c>
      <c r="AU60" s="34">
        <v>6.9820999999999982</v>
      </c>
      <c r="AV60" s="34">
        <v>7.0406000000000004</v>
      </c>
      <c r="AW60" s="34">
        <v>7.0249999999999995</v>
      </c>
      <c r="AX60" s="34">
        <v>7.0035999999999987</v>
      </c>
      <c r="AY60" s="34">
        <v>6.8971999999999998</v>
      </c>
      <c r="AZ60" s="34">
        <v>7.1173999999999982</v>
      </c>
      <c r="BA60" s="34">
        <v>6.9763000000000002</v>
      </c>
      <c r="BB60" s="34">
        <v>7.053399999999999</v>
      </c>
      <c r="BC60" s="34">
        <v>7.0892999999999997</v>
      </c>
      <c r="BD60" s="34">
        <v>7.1149000000000004</v>
      </c>
      <c r="BE60" s="34">
        <v>6.8364999999999991</v>
      </c>
      <c r="BF60" s="34">
        <v>6.9093000000000009</v>
      </c>
      <c r="BG60" s="34">
        <v>6.6805000000000003</v>
      </c>
      <c r="BH60" s="34">
        <v>6.6056999999999988</v>
      </c>
      <c r="BI60" s="34">
        <v>6.5852000000000004</v>
      </c>
      <c r="BJ60" s="34">
        <v>6.6759000000000004</v>
      </c>
      <c r="BK60" s="34">
        <v>6.5121000000000011</v>
      </c>
      <c r="BL60" s="34">
        <v>6.5182000000000002</v>
      </c>
    </row>
    <row r="61" spans="2:64" ht="16.5" thickBot="1" x14ac:dyDescent="0.35">
      <c r="B61" s="15" t="s">
        <v>40</v>
      </c>
      <c r="C61" s="13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22">
        <v>3.0310000000000001</v>
      </c>
      <c r="Y61" s="22">
        <v>2.7610000000000001</v>
      </c>
      <c r="Z61" s="22">
        <v>3.45</v>
      </c>
      <c r="AA61" s="22">
        <v>3.5840000000000001</v>
      </c>
      <c r="AB61" s="22">
        <v>3.6720000000000002</v>
      </c>
      <c r="AC61" s="22">
        <v>3.7040000000000002</v>
      </c>
      <c r="AD61" s="22">
        <v>3.69</v>
      </c>
      <c r="AE61" s="22">
        <v>4.1989999999999998</v>
      </c>
      <c r="AF61" s="22">
        <v>4.2839999999999998</v>
      </c>
      <c r="AG61" s="22">
        <v>4.17</v>
      </c>
      <c r="AH61" s="22">
        <v>4.4610000000000003</v>
      </c>
      <c r="AI61" s="22">
        <v>4.7869999999999999</v>
      </c>
      <c r="AJ61" s="22">
        <v>4.9619999999999997</v>
      </c>
      <c r="AK61" s="22">
        <v>5.0410000000000004</v>
      </c>
      <c r="AL61" s="22">
        <v>4.6500000000000004</v>
      </c>
      <c r="AM61" s="22">
        <v>4.6559999999999997</v>
      </c>
      <c r="AN61" s="22">
        <v>4.6100000000000003</v>
      </c>
      <c r="AO61" s="22">
        <v>5.516</v>
      </c>
      <c r="AP61" s="22">
        <v>5.5179999999999998</v>
      </c>
      <c r="AQ61" s="22">
        <v>5.6559999999999997</v>
      </c>
      <c r="AR61" s="22">
        <v>5.7839999999999998</v>
      </c>
      <c r="AS61" s="22">
        <v>5.774</v>
      </c>
      <c r="AT61" s="22">
        <v>5.9989999999999997</v>
      </c>
      <c r="AU61" s="22">
        <v>6.0789999999999997</v>
      </c>
      <c r="AV61" s="22">
        <v>6.133</v>
      </c>
      <c r="AW61" s="22">
        <v>6.1289999999999996</v>
      </c>
      <c r="AX61" s="22">
        <v>6.1239999999999997</v>
      </c>
      <c r="AY61" s="22">
        <v>5.9989999999999997</v>
      </c>
      <c r="AZ61" s="22">
        <v>6.2370000000000001</v>
      </c>
      <c r="BA61" s="22">
        <v>6.133</v>
      </c>
      <c r="BB61" s="22">
        <v>6.1870000000000003</v>
      </c>
      <c r="BC61" s="22">
        <v>6.21</v>
      </c>
      <c r="BD61" s="22">
        <v>6.2460000000000004</v>
      </c>
      <c r="BE61" s="22">
        <v>5.9260000000000002</v>
      </c>
      <c r="BF61" s="22">
        <v>6.03</v>
      </c>
      <c r="BG61" s="22">
        <v>5.8079999999999998</v>
      </c>
      <c r="BH61" s="22">
        <v>5.7350000000000003</v>
      </c>
      <c r="BI61" s="22">
        <v>5.7640000000000002</v>
      </c>
      <c r="BJ61" s="22">
        <v>5.8559999999999999</v>
      </c>
      <c r="BK61" s="22">
        <v>5.673</v>
      </c>
      <c r="BL61" s="22">
        <v>5.7149999999999999</v>
      </c>
    </row>
    <row r="62" spans="2:64" x14ac:dyDescent="0.3">
      <c r="B62" s="16" t="s">
        <v>38</v>
      </c>
      <c r="C62" s="17"/>
      <c r="D62" s="27">
        <v>37.850999999999999</v>
      </c>
      <c r="E62" s="27">
        <v>42.261000000000003</v>
      </c>
      <c r="F62" s="27">
        <v>36.513000000000005</v>
      </c>
      <c r="G62" s="27">
        <v>36.445</v>
      </c>
      <c r="H62" s="27">
        <v>35.117000000000004</v>
      </c>
      <c r="I62" s="27">
        <v>32.759</v>
      </c>
      <c r="J62" s="27">
        <v>32.557000000000002</v>
      </c>
      <c r="K62" s="27">
        <v>36.373000000000005</v>
      </c>
      <c r="L62" s="27">
        <v>37.558999999999997</v>
      </c>
      <c r="M62" s="27">
        <v>37.136000000000003</v>
      </c>
      <c r="N62" s="27">
        <v>37.450000000000003</v>
      </c>
      <c r="O62" s="27">
        <v>33.795000000000002</v>
      </c>
      <c r="P62" s="27">
        <v>39.906000000000006</v>
      </c>
      <c r="Q62" s="27">
        <v>39.572000000000003</v>
      </c>
      <c r="R62" s="27">
        <v>39.308</v>
      </c>
      <c r="S62" s="27">
        <v>39.485999999999997</v>
      </c>
      <c r="T62" s="27">
        <v>36.326000000000001</v>
      </c>
      <c r="U62" s="27">
        <v>36.665999999999997</v>
      </c>
      <c r="V62" s="27">
        <v>37.427999999999997</v>
      </c>
      <c r="W62" s="27">
        <v>40.555999999999997</v>
      </c>
      <c r="X62" s="27">
        <v>39.159741609313912</v>
      </c>
      <c r="Y62" s="27">
        <v>38.946925194832744</v>
      </c>
      <c r="Z62" s="27">
        <v>39.724239743516279</v>
      </c>
      <c r="AA62" s="27">
        <v>40.265908632620764</v>
      </c>
      <c r="AB62" s="27">
        <v>40.440787406270879</v>
      </c>
      <c r="AC62" s="27">
        <v>40.546270991789669</v>
      </c>
      <c r="AD62" s="27">
        <v>40.504854577308492</v>
      </c>
      <c r="AE62" s="27">
        <v>41.059802246154</v>
      </c>
      <c r="AF62" s="27">
        <v>41.32391957153559</v>
      </c>
      <c r="AG62" s="27">
        <v>41.237343694914294</v>
      </c>
      <c r="AH62" s="27">
        <v>41.515925744119087</v>
      </c>
      <c r="AI62" s="27">
        <v>41.88001506411586</v>
      </c>
      <c r="AJ62" s="27">
        <v>42.21725949305609</v>
      </c>
      <c r="AK62" s="27">
        <v>42.404199500034395</v>
      </c>
      <c r="AL62" s="27">
        <v>42.162154431861879</v>
      </c>
      <c r="AM62" s="27">
        <v>42.292539883032568</v>
      </c>
      <c r="AN62" s="27">
        <v>42.453827689133561</v>
      </c>
      <c r="AO62" s="27">
        <v>43.180259031138057</v>
      </c>
      <c r="AP62" s="27">
        <v>43.450085734677387</v>
      </c>
      <c r="AQ62" s="27">
        <v>43.400663520705109</v>
      </c>
      <c r="AR62" s="27">
        <v>43.716704149349042</v>
      </c>
      <c r="AS62" s="27">
        <v>43.976741129862312</v>
      </c>
      <c r="AT62" s="27">
        <v>44.111961009399195</v>
      </c>
      <c r="AU62" s="27">
        <v>44.033965360184368</v>
      </c>
      <c r="AV62" s="27">
        <v>44.19345741748397</v>
      </c>
      <c r="AW62" s="27">
        <v>44.17852892281536</v>
      </c>
      <c r="AX62" s="27">
        <v>44.178675889065907</v>
      </c>
      <c r="AY62" s="27">
        <v>44.265549719317065</v>
      </c>
      <c r="AZ62" s="27">
        <v>44.453734173271066</v>
      </c>
      <c r="BA62" s="27">
        <v>44.233582415721621</v>
      </c>
      <c r="BB62" s="27">
        <v>44.383586574067827</v>
      </c>
      <c r="BC62" s="27">
        <v>44.561118173472202</v>
      </c>
      <c r="BD62" s="27">
        <v>44.486849772876603</v>
      </c>
      <c r="BE62" s="27">
        <v>44.3760813722809</v>
      </c>
      <c r="BF62" s="27">
        <v>44.34391297168532</v>
      </c>
      <c r="BG62" s="27">
        <v>44.183744571089562</v>
      </c>
      <c r="BH62" s="27">
        <v>43.974076170493895</v>
      </c>
      <c r="BI62" s="27">
        <v>43.754507769898311</v>
      </c>
      <c r="BJ62" s="27">
        <v>43.881939369302685</v>
      </c>
      <c r="BK62" s="27">
        <v>43.771170968706919</v>
      </c>
      <c r="BL62" s="27">
        <v>43.726202568111347</v>
      </c>
    </row>
    <row r="63" spans="2:64" ht="16.5" thickBot="1" x14ac:dyDescent="0.35">
      <c r="B63" s="35" t="s">
        <v>42</v>
      </c>
      <c r="C63" s="36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>
        <v>36.101236309313911</v>
      </c>
      <c r="Y63" s="37">
        <v>36.157319894832746</v>
      </c>
      <c r="Z63" s="37">
        <v>36.26553444351628</v>
      </c>
      <c r="AA63" s="37">
        <v>36.614303332620764</v>
      </c>
      <c r="AB63" s="37">
        <v>36.741082106270881</v>
      </c>
      <c r="AC63" s="37">
        <v>36.943765691789672</v>
      </c>
      <c r="AD63" s="37">
        <v>36.939449277308491</v>
      </c>
      <c r="AE63" s="37">
        <v>36.958196946153997</v>
      </c>
      <c r="AF63" s="37">
        <v>37.138014271535589</v>
      </c>
      <c r="AG63" s="37">
        <v>37.17913839491429</v>
      </c>
      <c r="AH63" s="37">
        <v>37.174920444119081</v>
      </c>
      <c r="AI63" s="37">
        <v>37.218109764115859</v>
      </c>
      <c r="AJ63" s="37">
        <v>37.394954193056094</v>
      </c>
      <c r="AK63" s="37">
        <v>37.498094200034394</v>
      </c>
      <c r="AL63" s="37">
        <v>37.621349131861876</v>
      </c>
      <c r="AM63" s="37">
        <v>37.752234583032575</v>
      </c>
      <c r="AN63" s="37">
        <v>37.942222389133562</v>
      </c>
      <c r="AO63" s="37">
        <v>37.749153731138051</v>
      </c>
      <c r="AP63" s="37">
        <v>38.027080434677394</v>
      </c>
      <c r="AQ63" s="37">
        <v>37.873758220705099</v>
      </c>
      <c r="AR63" s="37">
        <v>38.048798849349033</v>
      </c>
      <c r="AS63" s="37">
        <v>38.297735829862305</v>
      </c>
      <c r="AT63" s="37">
        <v>38.216055709399193</v>
      </c>
      <c r="AU63" s="37">
        <v>38.073360060184378</v>
      </c>
      <c r="AV63" s="37">
        <v>38.174352117483977</v>
      </c>
      <c r="AW63" s="37">
        <v>38.17502362281536</v>
      </c>
      <c r="AX63" s="37">
        <v>38.196570589065907</v>
      </c>
      <c r="AY63" s="37">
        <v>38.389844419317065</v>
      </c>
      <c r="AZ63" s="37">
        <v>38.357828873271067</v>
      </c>
      <c r="BA63" s="37">
        <v>38.27877711572161</v>
      </c>
      <c r="BB63" s="37">
        <v>38.351681274067829</v>
      </c>
      <c r="BC63" s="37">
        <v>38.493312873472199</v>
      </c>
      <c r="BD63" s="37">
        <v>38.393444472876602</v>
      </c>
      <c r="BE63" s="37">
        <v>38.561076072280905</v>
      </c>
      <c r="BF63" s="37">
        <v>38.456107671685309</v>
      </c>
      <c r="BG63" s="37">
        <v>38.524739271089558</v>
      </c>
      <c r="BH63" s="37">
        <v>38.389870870493894</v>
      </c>
      <c r="BI63" s="37">
        <v>38.190802469898308</v>
      </c>
      <c r="BJ63" s="37">
        <v>38.227534069302685</v>
      </c>
      <c r="BK63" s="37">
        <v>38.280565668706913</v>
      </c>
      <c r="BL63" s="37">
        <v>38.229497268111338</v>
      </c>
    </row>
    <row r="64" spans="2:64" x14ac:dyDescent="0.3">
      <c r="B64" s="11" t="s">
        <v>109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</row>
    <row r="65" spans="2:2" x14ac:dyDescent="0.3">
      <c r="B65" s="11" t="s">
        <v>119</v>
      </c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BL42"/>
  <sheetViews>
    <sheetView showGridLines="0" zoomScale="85" zoomScaleNormal="85" workbookViewId="0">
      <selection activeCell="BG20" sqref="BG20"/>
    </sheetView>
  </sheetViews>
  <sheetFormatPr baseColWidth="10" defaultRowHeight="15.75" outlineLevelCol="1" x14ac:dyDescent="0.3"/>
  <cols>
    <col min="2" max="3" width="18.21875" customWidth="1"/>
    <col min="4" max="4" width="7.21875" customWidth="1"/>
    <col min="5" max="8" width="7.21875" hidden="1" customWidth="1" outlineLevel="1"/>
    <col min="9" max="9" width="7.21875" customWidth="1" collapsed="1"/>
    <col min="10" max="13" width="7.21875" hidden="1" customWidth="1" outlineLevel="1"/>
    <col min="14" max="14" width="7.21875" customWidth="1" collapsed="1"/>
    <col min="15" max="18" width="7.21875" hidden="1" customWidth="1" outlineLevel="1"/>
    <col min="19" max="19" width="7.21875" customWidth="1" collapsed="1"/>
    <col min="20" max="23" width="7.21875" hidden="1" customWidth="1" outlineLevel="1"/>
    <col min="24" max="24" width="7.21875" customWidth="1" collapsed="1"/>
    <col min="25" max="28" width="7.21875" hidden="1" customWidth="1" outlineLevel="1"/>
    <col min="29" max="29" width="7.21875" customWidth="1" collapsed="1"/>
    <col min="30" max="33" width="7.21875" hidden="1" customWidth="1" outlineLevel="1"/>
    <col min="34" max="34" width="7.21875" customWidth="1" collapsed="1"/>
    <col min="35" max="38" width="7.21875" hidden="1" customWidth="1" outlineLevel="1"/>
    <col min="39" max="39" width="7.21875" customWidth="1" collapsed="1"/>
    <col min="40" max="43" width="7.21875" hidden="1" customWidth="1" outlineLevel="1"/>
    <col min="44" max="44" width="7.21875" customWidth="1" collapsed="1"/>
    <col min="45" max="48" width="7.21875" hidden="1" customWidth="1" outlineLevel="1"/>
    <col min="49" max="49" width="7.21875" customWidth="1" collapsed="1"/>
    <col min="50" max="53" width="7.21875" hidden="1" customWidth="1" outlineLevel="1"/>
    <col min="54" max="54" width="7.21875" customWidth="1" collapsed="1"/>
    <col min="55" max="58" width="7.21875" hidden="1" customWidth="1" outlineLevel="1" collapsed="1"/>
    <col min="59" max="59" width="7.21875" customWidth="1" collapsed="1"/>
    <col min="60" max="63" width="7.21875" hidden="1" customWidth="1" outlineLevel="1" collapsed="1"/>
    <col min="64" max="64" width="7.21875" customWidth="1" collapsed="1"/>
  </cols>
  <sheetData>
    <row r="1" spans="1:64" s="2" customFormat="1" x14ac:dyDescent="0.3">
      <c r="A1" s="1" t="s">
        <v>0</v>
      </c>
    </row>
    <row r="2" spans="1:64" s="96" customFormat="1" ht="21" x14ac:dyDescent="0.3">
      <c r="A2" s="95" t="s">
        <v>136</v>
      </c>
    </row>
    <row r="3" spans="1:64" s="97" customFormat="1" ht="21" x14ac:dyDescent="0.3">
      <c r="A3" s="97" t="s">
        <v>135</v>
      </c>
    </row>
    <row r="4" spans="1:64" s="2" customFormat="1" x14ac:dyDescent="0.3"/>
    <row r="5" spans="1:64" s="3" customFormat="1" ht="19.5" x14ac:dyDescent="0.3">
      <c r="A5" s="3" t="s">
        <v>44</v>
      </c>
    </row>
    <row r="8" spans="1:64" ht="16.5" thickBot="1" x14ac:dyDescent="0.35"/>
    <row r="9" spans="1:64" ht="20.25" x14ac:dyDescent="0.3">
      <c r="B9" s="6" t="s">
        <v>65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127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8" t="s">
        <v>45</v>
      </c>
      <c r="C11" s="10"/>
      <c r="D11" s="8">
        <v>2000</v>
      </c>
      <c r="E11" s="8">
        <v>2001</v>
      </c>
      <c r="F11" s="8">
        <v>2002</v>
      </c>
      <c r="G11" s="8">
        <v>2003</v>
      </c>
      <c r="H11" s="8">
        <v>2004</v>
      </c>
      <c r="I11" s="8">
        <v>2005</v>
      </c>
      <c r="J11" s="8">
        <v>2006</v>
      </c>
      <c r="K11" s="8">
        <v>2007</v>
      </c>
      <c r="L11" s="8">
        <v>2008</v>
      </c>
      <c r="M11" s="8">
        <v>2009</v>
      </c>
      <c r="N11" s="8">
        <v>2010</v>
      </c>
      <c r="O11" s="8">
        <v>2011</v>
      </c>
      <c r="P11" s="8">
        <v>2012</v>
      </c>
      <c r="Q11" s="8">
        <v>2013</v>
      </c>
      <c r="R11" s="8">
        <v>2014</v>
      </c>
      <c r="S11" s="8">
        <v>2015</v>
      </c>
      <c r="T11" s="8">
        <v>2016</v>
      </c>
      <c r="U11" s="8">
        <v>2017</v>
      </c>
      <c r="V11" s="8">
        <v>2018</v>
      </c>
      <c r="W11" s="8">
        <v>2019</v>
      </c>
      <c r="X11" s="8">
        <v>2020</v>
      </c>
      <c r="Y11" s="8">
        <v>2021</v>
      </c>
      <c r="Z11" s="8">
        <v>2022</v>
      </c>
      <c r="AA11" s="8">
        <v>2023</v>
      </c>
      <c r="AB11" s="8">
        <v>2024</v>
      </c>
      <c r="AC11" s="8">
        <v>2025</v>
      </c>
      <c r="AD11" s="8">
        <v>2026</v>
      </c>
      <c r="AE11" s="8">
        <v>2027</v>
      </c>
      <c r="AF11" s="8">
        <v>2028</v>
      </c>
      <c r="AG11" s="8">
        <v>2029</v>
      </c>
      <c r="AH11" s="8">
        <v>2030</v>
      </c>
      <c r="AI11" s="8">
        <v>2031</v>
      </c>
      <c r="AJ11" s="8">
        <v>2032</v>
      </c>
      <c r="AK11" s="8">
        <v>2033</v>
      </c>
      <c r="AL11" s="8">
        <v>2034</v>
      </c>
      <c r="AM11" s="8">
        <v>2035</v>
      </c>
      <c r="AN11" s="8">
        <v>2036</v>
      </c>
      <c r="AO11" s="8">
        <v>2037</v>
      </c>
      <c r="AP11" s="8">
        <v>2038</v>
      </c>
      <c r="AQ11" s="8">
        <v>2039</v>
      </c>
      <c r="AR11" s="8">
        <v>2040</v>
      </c>
      <c r="AS11" s="8">
        <v>2041</v>
      </c>
      <c r="AT11" s="8">
        <v>2042</v>
      </c>
      <c r="AU11" s="8">
        <v>2043</v>
      </c>
      <c r="AV11" s="8">
        <v>2044</v>
      </c>
      <c r="AW11" s="8">
        <v>2045</v>
      </c>
      <c r="AX11" s="8">
        <v>2046</v>
      </c>
      <c r="AY11" s="8">
        <v>2047</v>
      </c>
      <c r="AZ11" s="8">
        <v>2048</v>
      </c>
      <c r="BA11" s="8">
        <v>2049</v>
      </c>
      <c r="BB11" s="8">
        <v>2050</v>
      </c>
      <c r="BC11" s="8">
        <v>2051</v>
      </c>
      <c r="BD11" s="8">
        <v>2052</v>
      </c>
      <c r="BE11" s="8">
        <v>2053</v>
      </c>
      <c r="BF11" s="8">
        <v>2054</v>
      </c>
      <c r="BG11" s="8">
        <v>2055</v>
      </c>
      <c r="BH11" s="8">
        <v>2056</v>
      </c>
      <c r="BI11" s="8">
        <v>2057</v>
      </c>
      <c r="BJ11" s="8">
        <v>2058</v>
      </c>
      <c r="BK11" s="8">
        <v>2059</v>
      </c>
      <c r="BL11" s="8">
        <v>2060</v>
      </c>
    </row>
    <row r="12" spans="1:64" x14ac:dyDescent="0.3">
      <c r="B12" s="30" t="s">
        <v>22</v>
      </c>
      <c r="C12" s="43"/>
      <c r="D12" s="76">
        <v>13.198</v>
      </c>
      <c r="E12" s="76">
        <v>13.241</v>
      </c>
      <c r="F12" s="76">
        <v>13.253</v>
      </c>
      <c r="G12" s="76">
        <v>13.268000000000001</v>
      </c>
      <c r="H12" s="76">
        <v>13.275</v>
      </c>
      <c r="I12" s="76">
        <v>13.314</v>
      </c>
      <c r="J12" s="76">
        <v>13.314</v>
      </c>
      <c r="K12" s="76">
        <v>13.422000000000001</v>
      </c>
      <c r="L12" s="76">
        <v>13.433999999999999</v>
      </c>
      <c r="M12" s="76">
        <v>13.48</v>
      </c>
      <c r="N12" s="76">
        <v>13.680999999999999</v>
      </c>
      <c r="O12" s="76">
        <v>13.728</v>
      </c>
      <c r="P12" s="76">
        <v>13.760999999999999</v>
      </c>
      <c r="Q12" s="76">
        <v>13.773999999999999</v>
      </c>
      <c r="R12" s="76">
        <v>13.69</v>
      </c>
      <c r="S12" s="76">
        <v>13.76</v>
      </c>
      <c r="T12" s="76">
        <v>14.75</v>
      </c>
      <c r="U12" s="76">
        <v>15.294</v>
      </c>
      <c r="V12" s="76">
        <v>15.48</v>
      </c>
      <c r="W12" s="76">
        <v>15.51</v>
      </c>
      <c r="X12" s="76">
        <v>15.37821313631634</v>
      </c>
      <c r="Y12" s="76">
        <v>15.430515275018916</v>
      </c>
      <c r="Z12" s="76">
        <v>16.50274260068317</v>
      </c>
      <c r="AA12" s="76">
        <v>16.635773368089264</v>
      </c>
      <c r="AB12" s="76">
        <v>16.710566675342491</v>
      </c>
      <c r="AC12" s="76">
        <v>16.722358798246965</v>
      </c>
      <c r="AD12" s="76">
        <v>16.781173644453641</v>
      </c>
      <c r="AE12" s="76">
        <v>16.794080829416849</v>
      </c>
      <c r="AF12" s="76">
        <v>16.868041649930081</v>
      </c>
      <c r="AG12" s="76">
        <v>17.03006016933367</v>
      </c>
      <c r="AH12" s="76">
        <v>17.108827207180266</v>
      </c>
      <c r="AI12" s="76">
        <v>17.120943425304127</v>
      </c>
      <c r="AJ12" s="76">
        <v>17.187443323297622</v>
      </c>
      <c r="AK12" s="76">
        <v>17.201119078692109</v>
      </c>
      <c r="AL12" s="76">
        <v>17.961718684605518</v>
      </c>
      <c r="AM12" s="76">
        <v>17.978951643018085</v>
      </c>
      <c r="AN12" s="76">
        <v>18.088622528128525</v>
      </c>
      <c r="AO12" s="76">
        <v>19.094670168528111</v>
      </c>
      <c r="AP12" s="76">
        <v>19.170268054394121</v>
      </c>
      <c r="AQ12" s="76">
        <v>19.176397780315359</v>
      </c>
      <c r="AR12" s="76">
        <v>19.258097276393883</v>
      </c>
      <c r="AS12" s="76">
        <v>19.274002141754771</v>
      </c>
      <c r="AT12" s="76">
        <v>19.485180782989424</v>
      </c>
      <c r="AU12" s="76">
        <v>19.501031017156961</v>
      </c>
      <c r="AV12" s="76">
        <v>19.662566999854988</v>
      </c>
      <c r="AW12" s="76">
        <v>19.676257980567577</v>
      </c>
      <c r="AX12" s="76">
        <v>19.804096276147742</v>
      </c>
      <c r="AY12" s="76">
        <v>19.816025712877636</v>
      </c>
      <c r="AZ12" s="76">
        <v>19.924635261827202</v>
      </c>
      <c r="BA12" s="76">
        <v>19.936556897234194</v>
      </c>
      <c r="BB12" s="76">
        <v>20.037215844792584</v>
      </c>
      <c r="BC12" s="76">
        <v>20.049236554795389</v>
      </c>
      <c r="BD12" s="76">
        <v>20.130730186040225</v>
      </c>
      <c r="BE12" s="76">
        <v>20.142750896043026</v>
      </c>
      <c r="BF12" s="76">
        <v>20.224244527287862</v>
      </c>
      <c r="BG12" s="76">
        <v>20.236265237290667</v>
      </c>
      <c r="BH12" s="76">
        <v>20.248285947293468</v>
      </c>
      <c r="BI12" s="76">
        <v>20.260306657296276</v>
      </c>
      <c r="BJ12" s="76">
        <v>20.272327367299077</v>
      </c>
      <c r="BK12" s="76">
        <v>20.284348077301882</v>
      </c>
      <c r="BL12" s="76">
        <v>20.296368787304687</v>
      </c>
    </row>
    <row r="13" spans="1:64" x14ac:dyDescent="0.3">
      <c r="B13" s="41" t="s">
        <v>46</v>
      </c>
      <c r="C13" s="39"/>
      <c r="D13" s="77">
        <v>13.198</v>
      </c>
      <c r="E13" s="77">
        <v>13.241</v>
      </c>
      <c r="F13" s="77">
        <v>13.253</v>
      </c>
      <c r="G13" s="77">
        <v>13.268000000000001</v>
      </c>
      <c r="H13" s="77">
        <v>13.275</v>
      </c>
      <c r="I13" s="77">
        <v>13.314</v>
      </c>
      <c r="J13" s="77">
        <v>13.314</v>
      </c>
      <c r="K13" s="77">
        <v>13.422000000000001</v>
      </c>
      <c r="L13" s="77">
        <v>13.433999999999999</v>
      </c>
      <c r="M13" s="77">
        <v>13.48</v>
      </c>
      <c r="N13" s="77">
        <v>13.680999999999999</v>
      </c>
      <c r="O13" s="77">
        <v>13.728</v>
      </c>
      <c r="P13" s="77">
        <v>13.760999999999999</v>
      </c>
      <c r="Q13" s="77">
        <v>13.773999999999999</v>
      </c>
      <c r="R13" s="77">
        <v>13.69</v>
      </c>
      <c r="S13" s="77">
        <v>13.76</v>
      </c>
      <c r="T13" s="77">
        <v>14.75</v>
      </c>
      <c r="U13" s="77">
        <v>15.294</v>
      </c>
      <c r="V13" s="77">
        <v>15.48</v>
      </c>
      <c r="W13" s="77">
        <v>15.51</v>
      </c>
      <c r="X13" s="77">
        <v>15.292918220685301</v>
      </c>
      <c r="Y13" s="77">
        <v>15.293178860066252</v>
      </c>
      <c r="Z13" s="77">
        <v>15.292872842582817</v>
      </c>
      <c r="AA13" s="77">
        <v>15.292566825099382</v>
      </c>
      <c r="AB13" s="77">
        <v>15.292260807615943</v>
      </c>
      <c r="AC13" s="77">
        <v>15.291954790132507</v>
      </c>
      <c r="AD13" s="77">
        <v>15.29164877264907</v>
      </c>
      <c r="AE13" s="77">
        <v>15.291342755165633</v>
      </c>
      <c r="AF13" s="77">
        <v>15.291036737682198</v>
      </c>
      <c r="AG13" s="77">
        <v>15.290730720198761</v>
      </c>
      <c r="AH13" s="77">
        <v>15.290424702715324</v>
      </c>
      <c r="AI13" s="77">
        <v>15.290118472078563</v>
      </c>
      <c r="AJ13" s="77">
        <v>15.289606536807513</v>
      </c>
      <c r="AK13" s="77">
        <v>15.289133932528159</v>
      </c>
      <c r="AL13" s="77">
        <v>15.288567379830758</v>
      </c>
      <c r="AM13" s="77">
        <v>15.287968594503095</v>
      </c>
      <c r="AN13" s="77">
        <v>15.279469034325988</v>
      </c>
      <c r="AO13" s="77">
        <v>15.271081774569968</v>
      </c>
      <c r="AP13" s="77">
        <v>15.262874615206302</v>
      </c>
      <c r="AQ13" s="77">
        <v>15.254511458166572</v>
      </c>
      <c r="AR13" s="77">
        <v>15.246259267452533</v>
      </c>
      <c r="AS13" s="77">
        <v>15.245842208613155</v>
      </c>
      <c r="AT13" s="77">
        <v>15.245062747312847</v>
      </c>
      <c r="AU13" s="77">
        <v>15.244480784526651</v>
      </c>
      <c r="AV13" s="77">
        <v>15.2438182467908</v>
      </c>
      <c r="AW13" s="77">
        <v>15.243512229307363</v>
      </c>
      <c r="AX13" s="77">
        <v>15.243206211823928</v>
      </c>
      <c r="AY13" s="77">
        <v>15.242900194340491</v>
      </c>
      <c r="AZ13" s="77">
        <v>15.242594176857054</v>
      </c>
      <c r="BA13" s="77">
        <v>15.242288159373619</v>
      </c>
      <c r="BB13" s="77">
        <v>15.24198214189018</v>
      </c>
      <c r="BC13" s="77">
        <v>15.241596135217883</v>
      </c>
      <c r="BD13" s="77">
        <v>15.241210128545585</v>
      </c>
      <c r="BE13" s="77">
        <v>15.240824121873288</v>
      </c>
      <c r="BF13" s="77">
        <v>15.240438115200991</v>
      </c>
      <c r="BG13" s="77">
        <v>15.240052108528694</v>
      </c>
      <c r="BH13" s="77">
        <v>15.239666101856397</v>
      </c>
      <c r="BI13" s="77">
        <v>15.2392800951841</v>
      </c>
      <c r="BJ13" s="77">
        <v>15.238894088511802</v>
      </c>
      <c r="BK13" s="77">
        <v>15.238508081839505</v>
      </c>
      <c r="BL13" s="77">
        <v>15.238122075167206</v>
      </c>
    </row>
    <row r="14" spans="1:64" ht="16.5" thickBot="1" x14ac:dyDescent="0.35">
      <c r="B14" s="41" t="s">
        <v>47</v>
      </c>
      <c r="C14" s="39"/>
      <c r="D14" s="77">
        <v>0</v>
      </c>
      <c r="E14" s="77">
        <v>0</v>
      </c>
      <c r="F14" s="77">
        <v>0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  <c r="T14" s="77">
        <v>0</v>
      </c>
      <c r="U14" s="77">
        <v>0</v>
      </c>
      <c r="V14" s="77">
        <v>2.843163854367942E-2</v>
      </c>
      <c r="W14" s="77">
        <v>3.2895078838023555E-2</v>
      </c>
      <c r="X14" s="77">
        <v>8.5294915631038276E-2</v>
      </c>
      <c r="Y14" s="77">
        <v>0.13733641495266324</v>
      </c>
      <c r="Z14" s="77">
        <v>1.2098697581003546</v>
      </c>
      <c r="AA14" s="77">
        <v>1.3432065429898818</v>
      </c>
      <c r="AB14" s="77">
        <v>1.4183058677265468</v>
      </c>
      <c r="AC14" s="77">
        <v>1.430404008114456</v>
      </c>
      <c r="AD14" s="77">
        <v>1.4895248718045695</v>
      </c>
      <c r="AE14" s="77">
        <v>1.5027380742512155</v>
      </c>
      <c r="AF14" s="77">
        <v>1.5770049122478837</v>
      </c>
      <c r="AG14" s="77">
        <v>1.7393294491349076</v>
      </c>
      <c r="AH14" s="77">
        <v>1.8184025044649414</v>
      </c>
      <c r="AI14" s="77">
        <v>1.830824953225564</v>
      </c>
      <c r="AJ14" s="77">
        <v>1.8978367864901102</v>
      </c>
      <c r="AK14" s="77">
        <v>1.9119851461639497</v>
      </c>
      <c r="AL14" s="77">
        <v>2.6731513047747595</v>
      </c>
      <c r="AM14" s="77">
        <v>2.6909830485149895</v>
      </c>
      <c r="AN14" s="77">
        <v>2.8091534938025355</v>
      </c>
      <c r="AO14" s="77">
        <v>3.8235883939581417</v>
      </c>
      <c r="AP14" s="77">
        <v>3.9073934391878189</v>
      </c>
      <c r="AQ14" s="77">
        <v>3.9218863221487865</v>
      </c>
      <c r="AR14" s="77">
        <v>4.011838008941349</v>
      </c>
      <c r="AS14" s="77">
        <v>4.0281599331416142</v>
      </c>
      <c r="AT14" s="77">
        <v>4.2401180356765762</v>
      </c>
      <c r="AU14" s="77">
        <v>4.2565502326303104</v>
      </c>
      <c r="AV14" s="77">
        <v>4.4187487530641896</v>
      </c>
      <c r="AW14" s="77">
        <v>4.4327457512602155</v>
      </c>
      <c r="AX14" s="77">
        <v>4.5608900643238135</v>
      </c>
      <c r="AY14" s="77">
        <v>4.5731255185371458</v>
      </c>
      <c r="AZ14" s="77">
        <v>4.6820410849701473</v>
      </c>
      <c r="BA14" s="77">
        <v>4.6942687378605763</v>
      </c>
      <c r="BB14" s="77">
        <v>4.7952337029024052</v>
      </c>
      <c r="BC14" s="77">
        <v>4.8076404195775062</v>
      </c>
      <c r="BD14" s="77">
        <v>4.8895200574946376</v>
      </c>
      <c r="BE14" s="77">
        <v>4.9019267741697394</v>
      </c>
      <c r="BF14" s="77">
        <v>4.9838064120868708</v>
      </c>
      <c r="BG14" s="77">
        <v>4.9962131287619709</v>
      </c>
      <c r="BH14" s="77">
        <v>5.0086198454370727</v>
      </c>
      <c r="BI14" s="77">
        <v>5.0210265621121746</v>
      </c>
      <c r="BJ14" s="77">
        <v>5.0334332787872755</v>
      </c>
      <c r="BK14" s="77">
        <v>5.0458399954623765</v>
      </c>
      <c r="BL14" s="77">
        <v>5.0582467121374783</v>
      </c>
    </row>
    <row r="15" spans="1:64" x14ac:dyDescent="0.3">
      <c r="B15" s="34" t="s">
        <v>25</v>
      </c>
      <c r="C15" s="45"/>
      <c r="D15" s="73">
        <v>3.2</v>
      </c>
      <c r="E15" s="73">
        <v>3.2</v>
      </c>
      <c r="F15" s="73">
        <v>3.22</v>
      </c>
      <c r="G15" s="73">
        <v>3.22</v>
      </c>
      <c r="H15" s="73">
        <v>3.22</v>
      </c>
      <c r="I15" s="73">
        <v>3.22</v>
      </c>
      <c r="J15" s="73">
        <v>3.22</v>
      </c>
      <c r="K15" s="73">
        <v>3.22</v>
      </c>
      <c r="L15" s="73">
        <v>3.22</v>
      </c>
      <c r="M15" s="73">
        <v>3.238</v>
      </c>
      <c r="N15" s="73">
        <v>3.2530000000000001</v>
      </c>
      <c r="O15" s="73">
        <v>3.278</v>
      </c>
      <c r="P15" s="73">
        <v>3.278</v>
      </c>
      <c r="Q15" s="73">
        <v>3.3079999999999998</v>
      </c>
      <c r="R15" s="73">
        <v>3.3330000000000002</v>
      </c>
      <c r="S15" s="73">
        <v>3.3330000000000002</v>
      </c>
      <c r="T15" s="73">
        <v>3.3330000000000002</v>
      </c>
      <c r="U15" s="73">
        <v>3.3330000000000002</v>
      </c>
      <c r="V15" s="73">
        <v>3.3330000000000002</v>
      </c>
      <c r="W15" s="73">
        <v>2.96</v>
      </c>
      <c r="X15" s="73">
        <v>2.96</v>
      </c>
      <c r="Y15" s="73">
        <v>2.96</v>
      </c>
      <c r="Z15" s="73">
        <v>2.23</v>
      </c>
      <c r="AA15" s="73">
        <v>2.23</v>
      </c>
      <c r="AB15" s="73">
        <v>2.23</v>
      </c>
      <c r="AC15" s="73">
        <v>2.23</v>
      </c>
      <c r="AD15" s="73">
        <v>2.23</v>
      </c>
      <c r="AE15" s="73">
        <v>2.23</v>
      </c>
      <c r="AF15" s="73">
        <v>2.23</v>
      </c>
      <c r="AG15" s="73">
        <v>1.22</v>
      </c>
      <c r="AH15" s="73">
        <v>1.22</v>
      </c>
      <c r="AI15" s="73">
        <v>1.22</v>
      </c>
      <c r="AJ15" s="73">
        <v>1.22</v>
      </c>
      <c r="AK15" s="73">
        <v>1.22</v>
      </c>
      <c r="AL15" s="73">
        <v>0</v>
      </c>
      <c r="AM15" s="73">
        <v>0</v>
      </c>
      <c r="AN15" s="73">
        <v>0</v>
      </c>
      <c r="AO15" s="73">
        <v>0</v>
      </c>
      <c r="AP15" s="73">
        <v>0</v>
      </c>
      <c r="AQ15" s="73">
        <v>0</v>
      </c>
      <c r="AR15" s="73">
        <v>0</v>
      </c>
      <c r="AS15" s="73">
        <v>0</v>
      </c>
      <c r="AT15" s="73">
        <v>0</v>
      </c>
      <c r="AU15" s="73">
        <v>0</v>
      </c>
      <c r="AV15" s="73">
        <v>0</v>
      </c>
      <c r="AW15" s="73">
        <v>0</v>
      </c>
      <c r="AX15" s="73">
        <v>0</v>
      </c>
      <c r="AY15" s="73">
        <v>0</v>
      </c>
      <c r="AZ15" s="73">
        <v>0</v>
      </c>
      <c r="BA15" s="73">
        <v>0</v>
      </c>
      <c r="BB15" s="73">
        <v>0</v>
      </c>
      <c r="BC15" s="73">
        <v>0</v>
      </c>
      <c r="BD15" s="73">
        <v>0</v>
      </c>
      <c r="BE15" s="73">
        <v>0</v>
      </c>
      <c r="BF15" s="73">
        <v>0</v>
      </c>
      <c r="BG15" s="73">
        <v>0</v>
      </c>
      <c r="BH15" s="73">
        <v>0</v>
      </c>
      <c r="BI15" s="73">
        <v>0</v>
      </c>
      <c r="BJ15" s="73">
        <v>0</v>
      </c>
      <c r="BK15" s="73">
        <v>0</v>
      </c>
      <c r="BL15" s="73">
        <v>0</v>
      </c>
    </row>
    <row r="16" spans="1:64" x14ac:dyDescent="0.3">
      <c r="B16" s="41" t="s">
        <v>26</v>
      </c>
      <c r="C16" s="39"/>
      <c r="D16" s="77">
        <v>3.2</v>
      </c>
      <c r="E16" s="77">
        <v>3.2</v>
      </c>
      <c r="F16" s="77">
        <v>3.22</v>
      </c>
      <c r="G16" s="77">
        <v>3.22</v>
      </c>
      <c r="H16" s="77">
        <v>3.22</v>
      </c>
      <c r="I16" s="77">
        <v>3.22</v>
      </c>
      <c r="J16" s="77">
        <v>3.22</v>
      </c>
      <c r="K16" s="77">
        <v>3.22</v>
      </c>
      <c r="L16" s="77">
        <v>3.22</v>
      </c>
      <c r="M16" s="77">
        <v>3.238</v>
      </c>
      <c r="N16" s="77">
        <v>3.2530000000000001</v>
      </c>
      <c r="O16" s="77">
        <v>3.278</v>
      </c>
      <c r="P16" s="77">
        <v>3.278</v>
      </c>
      <c r="Q16" s="77">
        <v>3.3079999999999998</v>
      </c>
      <c r="R16" s="77">
        <v>3.3330000000000002</v>
      </c>
      <c r="S16" s="77">
        <v>3.3330000000000002</v>
      </c>
      <c r="T16" s="77">
        <v>3.3330000000000002</v>
      </c>
      <c r="U16" s="77">
        <v>3.3330000000000002</v>
      </c>
      <c r="V16" s="77">
        <v>3.3330000000000002</v>
      </c>
      <c r="W16" s="77">
        <v>2.96</v>
      </c>
      <c r="X16" s="77">
        <v>2.96</v>
      </c>
      <c r="Y16" s="77">
        <v>2.96</v>
      </c>
      <c r="Z16" s="77">
        <v>2.23</v>
      </c>
      <c r="AA16" s="77">
        <v>2.23</v>
      </c>
      <c r="AB16" s="77">
        <v>2.23</v>
      </c>
      <c r="AC16" s="77">
        <v>2.23</v>
      </c>
      <c r="AD16" s="77">
        <v>2.23</v>
      </c>
      <c r="AE16" s="77">
        <v>2.23</v>
      </c>
      <c r="AF16" s="77">
        <v>2.23</v>
      </c>
      <c r="AG16" s="77">
        <v>1.22</v>
      </c>
      <c r="AH16" s="77">
        <v>1.22</v>
      </c>
      <c r="AI16" s="77">
        <v>1.22</v>
      </c>
      <c r="AJ16" s="77">
        <v>1.22</v>
      </c>
      <c r="AK16" s="77">
        <v>1.22</v>
      </c>
      <c r="AL16" s="77">
        <v>0</v>
      </c>
      <c r="AM16" s="77">
        <v>0</v>
      </c>
      <c r="AN16" s="77">
        <v>0</v>
      </c>
      <c r="AO16" s="77">
        <v>0</v>
      </c>
      <c r="AP16" s="77">
        <v>0</v>
      </c>
      <c r="AQ16" s="77">
        <v>0</v>
      </c>
      <c r="AR16" s="77">
        <v>0</v>
      </c>
      <c r="AS16" s="77">
        <v>0</v>
      </c>
      <c r="AT16" s="77">
        <v>0</v>
      </c>
      <c r="AU16" s="77">
        <v>0</v>
      </c>
      <c r="AV16" s="77">
        <v>0</v>
      </c>
      <c r="AW16" s="77">
        <v>0</v>
      </c>
      <c r="AX16" s="77">
        <v>0</v>
      </c>
      <c r="AY16" s="77">
        <v>0</v>
      </c>
      <c r="AZ16" s="77">
        <v>0</v>
      </c>
      <c r="BA16" s="77">
        <v>0</v>
      </c>
      <c r="BB16" s="77">
        <v>0</v>
      </c>
      <c r="BC16" s="77">
        <v>0</v>
      </c>
      <c r="BD16" s="77">
        <v>0</v>
      </c>
      <c r="BE16" s="77">
        <v>0</v>
      </c>
      <c r="BF16" s="77">
        <v>0</v>
      </c>
      <c r="BG16" s="77">
        <v>0</v>
      </c>
      <c r="BH16" s="77">
        <v>0</v>
      </c>
      <c r="BI16" s="77">
        <v>0</v>
      </c>
      <c r="BJ16" s="77">
        <v>0</v>
      </c>
      <c r="BK16" s="77">
        <v>0</v>
      </c>
      <c r="BL16" s="77">
        <v>0</v>
      </c>
    </row>
    <row r="17" spans="2:64" ht="16.5" thickBot="1" x14ac:dyDescent="0.35">
      <c r="B17" s="41" t="s">
        <v>27</v>
      </c>
      <c r="C17" s="39"/>
      <c r="D17" s="77">
        <v>0</v>
      </c>
      <c r="E17" s="77">
        <v>0</v>
      </c>
      <c r="F17" s="77">
        <v>0</v>
      </c>
      <c r="G17" s="77">
        <v>0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77">
        <v>0</v>
      </c>
      <c r="S17" s="77">
        <v>0</v>
      </c>
      <c r="T17" s="77">
        <v>0</v>
      </c>
      <c r="U17" s="77">
        <v>0</v>
      </c>
      <c r="V17" s="77">
        <v>0</v>
      </c>
      <c r="W17" s="77">
        <v>0</v>
      </c>
      <c r="X17" s="77">
        <v>0</v>
      </c>
      <c r="Y17" s="77">
        <v>0</v>
      </c>
      <c r="Z17" s="77">
        <v>0</v>
      </c>
      <c r="AA17" s="77">
        <v>0</v>
      </c>
      <c r="AB17" s="77">
        <v>0</v>
      </c>
      <c r="AC17" s="77">
        <v>0</v>
      </c>
      <c r="AD17" s="77">
        <v>0</v>
      </c>
      <c r="AE17" s="77">
        <v>0</v>
      </c>
      <c r="AF17" s="77">
        <v>0</v>
      </c>
      <c r="AG17" s="77">
        <v>0</v>
      </c>
      <c r="AH17" s="77">
        <v>0</v>
      </c>
      <c r="AI17" s="77">
        <v>0</v>
      </c>
      <c r="AJ17" s="77">
        <v>0</v>
      </c>
      <c r="AK17" s="77">
        <v>0</v>
      </c>
      <c r="AL17" s="77">
        <v>0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0</v>
      </c>
      <c r="AS17" s="77">
        <v>0</v>
      </c>
      <c r="AT17" s="77">
        <v>0</v>
      </c>
      <c r="AU17" s="77">
        <v>0</v>
      </c>
      <c r="AV17" s="77">
        <v>0</v>
      </c>
      <c r="AW17" s="77">
        <v>0</v>
      </c>
      <c r="AX17" s="77">
        <v>0</v>
      </c>
      <c r="AY17" s="77">
        <v>0</v>
      </c>
      <c r="AZ17" s="77">
        <v>0</v>
      </c>
      <c r="BA17" s="77">
        <v>0</v>
      </c>
      <c r="BB17" s="77">
        <v>0</v>
      </c>
      <c r="BC17" s="77">
        <v>0</v>
      </c>
      <c r="BD17" s="77">
        <v>0</v>
      </c>
      <c r="BE17" s="77">
        <v>0</v>
      </c>
      <c r="BF17" s="77">
        <v>0</v>
      </c>
      <c r="BG17" s="77">
        <v>0</v>
      </c>
      <c r="BH17" s="77">
        <v>0</v>
      </c>
      <c r="BI17" s="77">
        <v>0</v>
      </c>
      <c r="BJ17" s="77">
        <v>0</v>
      </c>
      <c r="BK17" s="77">
        <v>0</v>
      </c>
      <c r="BL17" s="77">
        <v>0</v>
      </c>
    </row>
    <row r="18" spans="2:64" x14ac:dyDescent="0.3">
      <c r="B18" s="34" t="s">
        <v>28</v>
      </c>
      <c r="C18" s="45"/>
      <c r="D18" s="73">
        <v>0.60511827080673708</v>
      </c>
      <c r="E18" s="73">
        <v>0.61554958818609007</v>
      </c>
      <c r="F18" s="73">
        <v>0.59403607116455648</v>
      </c>
      <c r="G18" s="73">
        <v>0.60313421819206015</v>
      </c>
      <c r="H18" s="73">
        <v>0.58781289968831785</v>
      </c>
      <c r="I18" s="73">
        <v>0.58214804753099347</v>
      </c>
      <c r="J18" s="73">
        <v>0.57422722157758588</v>
      </c>
      <c r="K18" s="73">
        <v>0.54068959975226494</v>
      </c>
      <c r="L18" s="73">
        <v>0.53473524000690775</v>
      </c>
      <c r="M18" s="73">
        <v>0.57939872247122659</v>
      </c>
      <c r="N18" s="73">
        <v>0.6029137650709423</v>
      </c>
      <c r="O18" s="73">
        <v>0.55530446498665087</v>
      </c>
      <c r="P18" s="73">
        <v>0.57197391455844915</v>
      </c>
      <c r="Q18" s="73">
        <v>0.57566656787097958</v>
      </c>
      <c r="R18" s="73">
        <v>0.52060667137745531</v>
      </c>
      <c r="S18" s="73">
        <v>0.59022190045973533</v>
      </c>
      <c r="T18" s="73">
        <v>0.57665056631598177</v>
      </c>
      <c r="U18" s="73">
        <v>0.52567939806998798</v>
      </c>
      <c r="V18" s="73">
        <v>0.54679472527009243</v>
      </c>
      <c r="W18" s="73">
        <v>0.57183476560503832</v>
      </c>
      <c r="X18" s="73">
        <v>0.57719717549826366</v>
      </c>
      <c r="Y18" s="73">
        <v>0.5780899740261467</v>
      </c>
      <c r="Z18" s="73">
        <v>0.5864304361312499</v>
      </c>
      <c r="AA18" s="73">
        <v>0.58535677148560394</v>
      </c>
      <c r="AB18" s="73">
        <v>0.58416080168485673</v>
      </c>
      <c r="AC18" s="73">
        <v>0.58109783711580199</v>
      </c>
      <c r="AD18" s="73">
        <v>0.58084776418071304</v>
      </c>
      <c r="AE18" s="73">
        <v>0.57823876121763629</v>
      </c>
      <c r="AF18" s="73">
        <v>0.57442805394481344</v>
      </c>
      <c r="AG18" s="73">
        <v>0.56979990503629474</v>
      </c>
      <c r="AH18" s="73">
        <v>0.56643721106721578</v>
      </c>
      <c r="AI18" s="73">
        <v>0.55845053450251769</v>
      </c>
      <c r="AJ18" s="73">
        <v>0.5516522811288932</v>
      </c>
      <c r="AK18" s="73">
        <v>0.54425334850237039</v>
      </c>
      <c r="AL18" s="73">
        <v>0.53601707131634713</v>
      </c>
      <c r="AM18" s="73">
        <v>0.52390680229951936</v>
      </c>
      <c r="AN18" s="73">
        <v>0.51009458789522211</v>
      </c>
      <c r="AO18" s="73">
        <v>0.49319607169912305</v>
      </c>
      <c r="AP18" s="73">
        <v>0.47583942170094545</v>
      </c>
      <c r="AQ18" s="73">
        <v>0.45824374588787592</v>
      </c>
      <c r="AR18" s="73">
        <v>0.44050234262683091</v>
      </c>
      <c r="AS18" s="73">
        <v>0.42039062353177414</v>
      </c>
      <c r="AT18" s="73">
        <v>0.40224302154469782</v>
      </c>
      <c r="AU18" s="73">
        <v>0.38443176259475909</v>
      </c>
      <c r="AV18" s="73">
        <v>0.36647704027160227</v>
      </c>
      <c r="AW18" s="73">
        <v>0.34823295829235751</v>
      </c>
      <c r="AX18" s="73">
        <v>0.3305346075024081</v>
      </c>
      <c r="AY18" s="73">
        <v>0.31249672493821684</v>
      </c>
      <c r="AZ18" s="73">
        <v>0.29434848757042442</v>
      </c>
      <c r="BA18" s="73">
        <v>0.27620198325069195</v>
      </c>
      <c r="BB18" s="73">
        <v>0.25802999999999998</v>
      </c>
      <c r="BC18" s="73">
        <v>0.25802999999999998</v>
      </c>
      <c r="BD18" s="73">
        <v>0.25802999999999998</v>
      </c>
      <c r="BE18" s="73">
        <v>0.25802999999999998</v>
      </c>
      <c r="BF18" s="73">
        <v>0.25802999999999998</v>
      </c>
      <c r="BG18" s="73">
        <v>0.25802999999999998</v>
      </c>
      <c r="BH18" s="73">
        <v>0.25802999999999998</v>
      </c>
      <c r="BI18" s="73">
        <v>0.25802999999999998</v>
      </c>
      <c r="BJ18" s="73">
        <v>0.25802999999999998</v>
      </c>
      <c r="BK18" s="73">
        <v>0.25802999999999998</v>
      </c>
      <c r="BL18" s="73">
        <v>0.25802999999999998</v>
      </c>
    </row>
    <row r="19" spans="2:64" x14ac:dyDescent="0.3">
      <c r="B19" s="41" t="s">
        <v>110</v>
      </c>
      <c r="C19" s="39"/>
      <c r="D19" s="77">
        <v>0.60511827080673708</v>
      </c>
      <c r="E19" s="77">
        <v>0.61554958818609007</v>
      </c>
      <c r="F19" s="77">
        <v>0.59403607116455648</v>
      </c>
      <c r="G19" s="77">
        <v>0.60313421819206015</v>
      </c>
      <c r="H19" s="77">
        <v>0.58781289968831785</v>
      </c>
      <c r="I19" s="77">
        <v>0.58214804753099347</v>
      </c>
      <c r="J19" s="77">
        <v>0.57422722157758588</v>
      </c>
      <c r="K19" s="77">
        <v>0.54068959975226494</v>
      </c>
      <c r="L19" s="77">
        <v>0.53473524000690775</v>
      </c>
      <c r="M19" s="77">
        <v>0.57939872247122659</v>
      </c>
      <c r="N19" s="77">
        <v>0.6029137650709423</v>
      </c>
      <c r="O19" s="77">
        <v>0.55530446498665087</v>
      </c>
      <c r="P19" s="77">
        <v>0.57197391455844915</v>
      </c>
      <c r="Q19" s="77">
        <v>0.57566656787097958</v>
      </c>
      <c r="R19" s="77">
        <v>0.52060667137745531</v>
      </c>
      <c r="S19" s="77">
        <v>0.59022190045973533</v>
      </c>
      <c r="T19" s="77">
        <v>0.57665056631598177</v>
      </c>
      <c r="U19" s="77">
        <v>0.52567939806998798</v>
      </c>
      <c r="V19" s="77">
        <v>0.53142032330930811</v>
      </c>
      <c r="W19" s="77">
        <v>0.53968292865195189</v>
      </c>
      <c r="X19" s="77">
        <v>0.53218713520260441</v>
      </c>
      <c r="Y19" s="77">
        <v>0.50301469103899699</v>
      </c>
      <c r="Z19" s="77">
        <v>0.48870962900285186</v>
      </c>
      <c r="AA19" s="77">
        <v>0.46633767636285189</v>
      </c>
      <c r="AB19" s="77">
        <v>0.44440619878271692</v>
      </c>
      <c r="AC19" s="77">
        <v>0.42291519626244661</v>
      </c>
      <c r="AD19" s="77">
        <v>0.40186466880204119</v>
      </c>
      <c r="AE19" s="77">
        <v>0.38125461640150055</v>
      </c>
      <c r="AF19" s="77">
        <v>0.36108503906082479</v>
      </c>
      <c r="AG19" s="77">
        <v>0.3413559367800138</v>
      </c>
      <c r="AH19" s="77">
        <v>0.32206730955906782</v>
      </c>
      <c r="AI19" s="77">
        <v>0.30321915739798644</v>
      </c>
      <c r="AJ19" s="77">
        <v>0.28481148029677006</v>
      </c>
      <c r="AK19" s="77">
        <v>0.26684427825541834</v>
      </c>
      <c r="AL19" s="77">
        <v>0.2493175512739316</v>
      </c>
      <c r="AM19" s="77">
        <v>0.23223129935230966</v>
      </c>
      <c r="AN19" s="77">
        <v>0.21454469169036619</v>
      </c>
      <c r="AO19" s="77">
        <v>0.19782329655772601</v>
      </c>
      <c r="AP19" s="77">
        <v>0.18174211395438905</v>
      </c>
      <c r="AQ19" s="77">
        <v>0.16630114388035533</v>
      </c>
      <c r="AR19" s="77">
        <v>0.15133427522451381</v>
      </c>
      <c r="AS19" s="77">
        <v>0.13663784132019777</v>
      </c>
      <c r="AT19" s="77">
        <v>0.1232359532785183</v>
      </c>
      <c r="AU19" s="77">
        <v>0.110464166655031</v>
      </c>
      <c r="AV19" s="77">
        <v>9.8322481449735835E-2</v>
      </c>
      <c r="AW19" s="77">
        <v>8.6810897662632835E-2</v>
      </c>
      <c r="AX19" s="77">
        <v>7.592941529372195E-2</v>
      </c>
      <c r="AY19" s="77">
        <v>6.5678034343003247E-2</v>
      </c>
      <c r="AZ19" s="77">
        <v>5.6056754810476686E-2</v>
      </c>
      <c r="BA19" s="77">
        <v>4.7065576696142281E-2</v>
      </c>
      <c r="BB19" s="77">
        <v>3.8704500000000003E-2</v>
      </c>
      <c r="BC19" s="77">
        <v>3.4834049999999998E-2</v>
      </c>
      <c r="BD19" s="77">
        <v>3.0963599999999997E-2</v>
      </c>
      <c r="BE19" s="77">
        <v>2.7093149999999993E-2</v>
      </c>
      <c r="BF19" s="77">
        <v>2.3222699999999992E-2</v>
      </c>
      <c r="BG19" s="77">
        <v>1.9352249999999988E-2</v>
      </c>
      <c r="BH19" s="77">
        <v>1.5481799999999985E-2</v>
      </c>
      <c r="BI19" s="77">
        <v>1.161134999999998E-2</v>
      </c>
      <c r="BJ19" s="77">
        <v>7.7408999999999777E-3</v>
      </c>
      <c r="BK19" s="77">
        <v>3.8704499999999745E-3</v>
      </c>
      <c r="BL19" s="77">
        <v>0</v>
      </c>
    </row>
    <row r="20" spans="2:64" x14ac:dyDescent="0.3">
      <c r="B20" s="41" t="s">
        <v>29</v>
      </c>
      <c r="C20" s="39"/>
      <c r="D20" s="77">
        <v>0</v>
      </c>
      <c r="E20" s="77">
        <v>0</v>
      </c>
      <c r="F20" s="77">
        <v>0</v>
      </c>
      <c r="G20" s="77">
        <v>0</v>
      </c>
      <c r="H20" s="77">
        <v>0</v>
      </c>
      <c r="I20" s="77">
        <v>0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77">
        <v>0</v>
      </c>
      <c r="R20" s="77">
        <v>0</v>
      </c>
      <c r="S20" s="77">
        <v>0</v>
      </c>
      <c r="T20" s="77">
        <v>0</v>
      </c>
      <c r="U20" s="77">
        <v>0</v>
      </c>
      <c r="V20" s="77">
        <v>0</v>
      </c>
      <c r="W20" s="77">
        <v>0</v>
      </c>
      <c r="X20" s="77">
        <v>0</v>
      </c>
      <c r="Y20" s="77">
        <v>0</v>
      </c>
      <c r="Z20" s="77">
        <v>0</v>
      </c>
      <c r="AA20" s="77">
        <v>0</v>
      </c>
      <c r="AB20" s="77">
        <v>0</v>
      </c>
      <c r="AC20" s="77">
        <v>0</v>
      </c>
      <c r="AD20" s="77">
        <v>0</v>
      </c>
      <c r="AE20" s="77">
        <v>0</v>
      </c>
      <c r="AF20" s="77">
        <v>0</v>
      </c>
      <c r="AG20" s="77">
        <v>0</v>
      </c>
      <c r="AH20" s="77">
        <v>0</v>
      </c>
      <c r="AI20" s="77">
        <v>0</v>
      </c>
      <c r="AJ20" s="77">
        <v>0</v>
      </c>
      <c r="AK20" s="77">
        <v>0</v>
      </c>
      <c r="AL20" s="77">
        <v>0</v>
      </c>
      <c r="AM20" s="77">
        <v>0</v>
      </c>
      <c r="AN20" s="77">
        <v>0</v>
      </c>
      <c r="AO20" s="77">
        <v>0</v>
      </c>
      <c r="AP20" s="77">
        <v>0</v>
      </c>
      <c r="AQ20" s="77">
        <v>0</v>
      </c>
      <c r="AR20" s="77">
        <v>0</v>
      </c>
      <c r="AS20" s="77">
        <v>0</v>
      </c>
      <c r="AT20" s="77">
        <v>0</v>
      </c>
      <c r="AU20" s="77">
        <v>0</v>
      </c>
      <c r="AV20" s="77">
        <v>0</v>
      </c>
      <c r="AW20" s="77">
        <v>0</v>
      </c>
      <c r="AX20" s="77">
        <v>0</v>
      </c>
      <c r="AY20" s="77">
        <v>0</v>
      </c>
      <c r="AZ20" s="77">
        <v>0</v>
      </c>
      <c r="BA20" s="77">
        <v>0</v>
      </c>
      <c r="BB20" s="77">
        <v>0</v>
      </c>
      <c r="BC20" s="77">
        <v>0</v>
      </c>
      <c r="BD20" s="77">
        <v>0</v>
      </c>
      <c r="BE20" s="77">
        <v>0</v>
      </c>
      <c r="BF20" s="77">
        <v>0</v>
      </c>
      <c r="BG20" s="77">
        <v>0</v>
      </c>
      <c r="BH20" s="77">
        <v>0</v>
      </c>
      <c r="BI20" s="77">
        <v>0</v>
      </c>
      <c r="BJ20" s="77">
        <v>0</v>
      </c>
      <c r="BK20" s="77">
        <v>0</v>
      </c>
      <c r="BL20" s="77">
        <v>0</v>
      </c>
    </row>
    <row r="21" spans="2:64" ht="16.5" thickBot="1" x14ac:dyDescent="0.35">
      <c r="B21" s="41" t="s">
        <v>111</v>
      </c>
      <c r="C21" s="39"/>
      <c r="D21" s="77">
        <v>0</v>
      </c>
      <c r="E21" s="77">
        <v>0</v>
      </c>
      <c r="F21" s="77">
        <v>0</v>
      </c>
      <c r="G21" s="77">
        <v>0</v>
      </c>
      <c r="H21" s="77">
        <v>0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  <c r="R21" s="77">
        <v>0</v>
      </c>
      <c r="S21" s="77">
        <v>0</v>
      </c>
      <c r="T21" s="77">
        <v>0</v>
      </c>
      <c r="U21" s="77">
        <v>0</v>
      </c>
      <c r="V21" s="77">
        <v>1.5374401960784313E-2</v>
      </c>
      <c r="W21" s="77">
        <v>3.2151836953086425E-2</v>
      </c>
      <c r="X21" s="77">
        <v>4.5010040295659248E-2</v>
      </c>
      <c r="Y21" s="77">
        <v>7.5075282987149716E-2</v>
      </c>
      <c r="Z21" s="77">
        <v>9.7720807128398007E-2</v>
      </c>
      <c r="AA21" s="77">
        <v>0.11901909512275209</v>
      </c>
      <c r="AB21" s="77">
        <v>0.13975460290213976</v>
      </c>
      <c r="AC21" s="77">
        <v>0.15818264085335534</v>
      </c>
      <c r="AD21" s="77">
        <v>0.17898309537867188</v>
      </c>
      <c r="AE21" s="77">
        <v>0.19698414481613571</v>
      </c>
      <c r="AF21" s="77">
        <v>0.21334301488398871</v>
      </c>
      <c r="AG21" s="77">
        <v>0.22844396825628099</v>
      </c>
      <c r="AH21" s="77">
        <v>0.24436990150814802</v>
      </c>
      <c r="AI21" s="77">
        <v>0.25523137710453131</v>
      </c>
      <c r="AJ21" s="77">
        <v>0.26684080083212314</v>
      </c>
      <c r="AK21" s="77">
        <v>0.27740907024695205</v>
      </c>
      <c r="AL21" s="77">
        <v>0.2866995200424155</v>
      </c>
      <c r="AM21" s="77">
        <v>0.29167550294720967</v>
      </c>
      <c r="AN21" s="77">
        <v>0.29554989620485594</v>
      </c>
      <c r="AO21" s="77">
        <v>0.29537277514139704</v>
      </c>
      <c r="AP21" s="77">
        <v>0.2940973077465564</v>
      </c>
      <c r="AQ21" s="77">
        <v>0.29194260200752059</v>
      </c>
      <c r="AR21" s="77">
        <v>0.2891680674023171</v>
      </c>
      <c r="AS21" s="77">
        <v>0.2837527822115764</v>
      </c>
      <c r="AT21" s="77">
        <v>0.27900706826617949</v>
      </c>
      <c r="AU21" s="77">
        <v>0.27396759593972808</v>
      </c>
      <c r="AV21" s="77">
        <v>0.26815455882186645</v>
      </c>
      <c r="AW21" s="77">
        <v>0.26142206062972467</v>
      </c>
      <c r="AX21" s="77">
        <v>0.25460519220868616</v>
      </c>
      <c r="AY21" s="77">
        <v>0.24681869059521361</v>
      </c>
      <c r="AZ21" s="77">
        <v>0.23829173275994772</v>
      </c>
      <c r="BA21" s="77">
        <v>0.22913640655454967</v>
      </c>
      <c r="BB21" s="77">
        <v>0.21932549999999998</v>
      </c>
      <c r="BC21" s="77">
        <v>0.22319594999999998</v>
      </c>
      <c r="BD21" s="77">
        <v>0.22706639999999997</v>
      </c>
      <c r="BE21" s="77">
        <v>0.23093685</v>
      </c>
      <c r="BF21" s="77">
        <v>0.2348073</v>
      </c>
      <c r="BG21" s="77">
        <v>0.23867774999999999</v>
      </c>
      <c r="BH21" s="77">
        <v>0.24254819999999999</v>
      </c>
      <c r="BI21" s="77">
        <v>0.24641864999999999</v>
      </c>
      <c r="BJ21" s="77">
        <v>0.25028909999999999</v>
      </c>
      <c r="BK21" s="77">
        <v>0.25415955000000001</v>
      </c>
      <c r="BL21" s="77">
        <v>0.25802999999999998</v>
      </c>
    </row>
    <row r="22" spans="2:64" x14ac:dyDescent="0.3">
      <c r="B22" s="34" t="s">
        <v>115</v>
      </c>
      <c r="C22" s="45"/>
      <c r="D22" s="73">
        <v>0.19575893899243907</v>
      </c>
      <c r="E22" s="73">
        <v>0.20720696111077846</v>
      </c>
      <c r="F22" s="73">
        <v>0.21103969125385391</v>
      </c>
      <c r="G22" s="73">
        <v>0.21866656604026519</v>
      </c>
      <c r="H22" s="73">
        <v>0.23010134121672349</v>
      </c>
      <c r="I22" s="73">
        <v>0.23941491062038034</v>
      </c>
      <c r="J22" s="73">
        <v>0.25945548300640853</v>
      </c>
      <c r="K22" s="73">
        <v>0.28005710564783032</v>
      </c>
      <c r="L22" s="73">
        <v>0.30178997513228023</v>
      </c>
      <c r="M22" s="73">
        <v>0.3467685994567194</v>
      </c>
      <c r="N22" s="73">
        <v>0.4259865302623469</v>
      </c>
      <c r="O22" s="73">
        <v>0.53839799549431655</v>
      </c>
      <c r="P22" s="73">
        <v>0.79921560148347748</v>
      </c>
      <c r="Q22" s="73">
        <v>1.1392107896965551</v>
      </c>
      <c r="R22" s="73">
        <v>1.441523302241257</v>
      </c>
      <c r="S22" s="73">
        <v>1.7722829278276784</v>
      </c>
      <c r="T22" s="73">
        <v>2.0682004815671435</v>
      </c>
      <c r="U22" s="73">
        <v>2.3319047058823528</v>
      </c>
      <c r="V22" s="73">
        <v>2.5949901008403362</v>
      </c>
      <c r="W22" s="73">
        <v>2.9633478655462184</v>
      </c>
      <c r="X22" s="73">
        <v>3.2917056302521011</v>
      </c>
      <c r="Y22" s="73">
        <v>3.6504919663865545</v>
      </c>
      <c r="Z22" s="73">
        <v>4.0188497310924376</v>
      </c>
      <c r="AA22" s="73">
        <v>4.4667843513802916</v>
      </c>
      <c r="AB22" s="73">
        <v>4.8951897700943707</v>
      </c>
      <c r="AC22" s="73">
        <v>5.3639391708432935</v>
      </c>
      <c r="AD22" s="73">
        <v>6.0734552456852562</v>
      </c>
      <c r="AE22" s="73">
        <v>6.9482631862991324</v>
      </c>
      <c r="AF22" s="73">
        <v>8.0931600151160907</v>
      </c>
      <c r="AG22" s="73">
        <v>9.2933905817178797</v>
      </c>
      <c r="AH22" s="73">
        <v>10.505999650768304</v>
      </c>
      <c r="AI22" s="73">
        <v>11.762599118903122</v>
      </c>
      <c r="AJ22" s="73">
        <v>13.079091012202509</v>
      </c>
      <c r="AK22" s="73">
        <v>14.387106183838871</v>
      </c>
      <c r="AL22" s="73">
        <v>16.871188008050325</v>
      </c>
      <c r="AM22" s="73">
        <v>17.993099288557154</v>
      </c>
      <c r="AN22" s="73">
        <v>20.741999784184028</v>
      </c>
      <c r="AO22" s="73">
        <v>21.821272442624675</v>
      </c>
      <c r="AP22" s="73">
        <v>25.162723921655729</v>
      </c>
      <c r="AQ22" s="73">
        <v>26.13828013131716</v>
      </c>
      <c r="AR22" s="73">
        <v>29.672391818371757</v>
      </c>
      <c r="AS22" s="73">
        <v>30.803291500865974</v>
      </c>
      <c r="AT22" s="73">
        <v>34.963990102751424</v>
      </c>
      <c r="AU22" s="73">
        <v>35.520091384292904</v>
      </c>
      <c r="AV22" s="73">
        <v>39.618316634213336</v>
      </c>
      <c r="AW22" s="73">
        <v>40.176006479018262</v>
      </c>
      <c r="AX22" s="73">
        <v>44.275365598482452</v>
      </c>
      <c r="AY22" s="73">
        <v>44.956019333976222</v>
      </c>
      <c r="AZ22" s="73">
        <v>48.919162530156072</v>
      </c>
      <c r="BA22" s="73">
        <v>46.630305822559009</v>
      </c>
      <c r="BB22" s="73">
        <v>50.532431731799335</v>
      </c>
      <c r="BC22" s="73">
        <v>47.737768907738513</v>
      </c>
      <c r="BD22" s="73">
        <v>52.44470482574431</v>
      </c>
      <c r="BE22" s="73">
        <v>48.840294159923602</v>
      </c>
      <c r="BF22" s="73">
        <v>53.49755973766532</v>
      </c>
      <c r="BG22" s="73">
        <v>49.888538154005907</v>
      </c>
      <c r="BH22" s="73">
        <v>54.426523713881238</v>
      </c>
      <c r="BI22" s="73">
        <v>50.818097438857855</v>
      </c>
      <c r="BJ22" s="73">
        <v>55.356469968164006</v>
      </c>
      <c r="BK22" s="73">
        <v>51.748722360385699</v>
      </c>
      <c r="BL22" s="73">
        <v>56.287446956042167</v>
      </c>
    </row>
    <row r="23" spans="2:64" x14ac:dyDescent="0.3">
      <c r="B23" s="41" t="s">
        <v>30</v>
      </c>
      <c r="C23" s="39"/>
      <c r="D23" s="77">
        <v>0.19575893899243907</v>
      </c>
      <c r="E23" s="77">
        <v>0.20720696111077846</v>
      </c>
      <c r="F23" s="77">
        <v>0.21103969125385391</v>
      </c>
      <c r="G23" s="77">
        <v>0.21866656604026519</v>
      </c>
      <c r="H23" s="77">
        <v>0.23010134121672349</v>
      </c>
      <c r="I23" s="77">
        <v>0.23941491062038034</v>
      </c>
      <c r="J23" s="77">
        <v>0.25945548300640853</v>
      </c>
      <c r="K23" s="77">
        <v>0.28005710564783032</v>
      </c>
      <c r="L23" s="77">
        <v>0.30178997513228023</v>
      </c>
      <c r="M23" s="77">
        <v>0.3467685994567194</v>
      </c>
      <c r="N23" s="77">
        <v>0.4259865302623469</v>
      </c>
      <c r="O23" s="77">
        <v>0.53839799549431655</v>
      </c>
      <c r="P23" s="77">
        <v>0.79921560148347748</v>
      </c>
      <c r="Q23" s="77">
        <v>1.1392107896965551</v>
      </c>
      <c r="R23" s="77">
        <v>1.441523302241257</v>
      </c>
      <c r="S23" s="77">
        <v>1.7722829278276784</v>
      </c>
      <c r="T23" s="77">
        <v>2.0682004815671435</v>
      </c>
      <c r="U23" s="77">
        <v>2.3319047058823528</v>
      </c>
      <c r="V23" s="77">
        <v>2.3218697656862748</v>
      </c>
      <c r="W23" s="77">
        <v>2.3120492166666669</v>
      </c>
      <c r="X23" s="77">
        <v>2.3021237676470587</v>
      </c>
      <c r="Y23" s="77">
        <v>2.2894125186274508</v>
      </c>
      <c r="Z23" s="77">
        <v>2.2774366696078427</v>
      </c>
      <c r="AA23" s="77">
        <v>2.2733743577820058</v>
      </c>
      <c r="AB23" s="77">
        <v>2.266408583476585</v>
      </c>
      <c r="AC23" s="77">
        <v>2.259385846691579</v>
      </c>
      <c r="AD23" s="77">
        <v>2.2541221474269881</v>
      </c>
      <c r="AE23" s="77">
        <v>2.2484386856828125</v>
      </c>
      <c r="AF23" s="77">
        <v>2.2399594614590517</v>
      </c>
      <c r="AG23" s="77">
        <v>2.2269250747557074</v>
      </c>
      <c r="AH23" s="77">
        <v>2.198450825572777</v>
      </c>
      <c r="AI23" s="77">
        <v>2.1842955814298688</v>
      </c>
      <c r="AJ23" s="77">
        <v>2.1709834507738068</v>
      </c>
      <c r="AK23" s="77">
        <v>2.1527558763309358</v>
      </c>
      <c r="AL23" s="77">
        <v>2.1413484391119382</v>
      </c>
      <c r="AM23" s="77">
        <v>2.1279666231907357</v>
      </c>
      <c r="AN23" s="77">
        <v>2.1091393551127839</v>
      </c>
      <c r="AO23" s="77">
        <v>2.095641270074041</v>
      </c>
      <c r="AP23" s="77">
        <v>2.0748511680745048</v>
      </c>
      <c r="AQ23" s="77">
        <v>2.038643299114177</v>
      </c>
      <c r="AR23" s="77">
        <v>1.9821885409708344</v>
      </c>
      <c r="AS23" s="77">
        <v>1.86988614539105</v>
      </c>
      <c r="AT23" s="77">
        <v>1.6492573979892755</v>
      </c>
      <c r="AU23" s="77">
        <v>1.3334375434939154</v>
      </c>
      <c r="AV23" s="77">
        <v>1.0148065819049683</v>
      </c>
      <c r="AW23" s="77">
        <v>0.6806085132224351</v>
      </c>
      <c r="AX23" s="77">
        <v>0.39645533744631534</v>
      </c>
      <c r="AY23" s="77">
        <v>0.13821119743375218</v>
      </c>
      <c r="AZ23" s="77">
        <v>0.12618566461331701</v>
      </c>
      <c r="BA23" s="77">
        <v>0.11360316755643812</v>
      </c>
      <c r="BB23" s="77">
        <v>0.10037747113827759</v>
      </c>
      <c r="BC23" s="77">
        <v>9.0339724024449841E-2</v>
      </c>
      <c r="BD23" s="77">
        <v>8.0301976910622075E-2</v>
      </c>
      <c r="BE23" s="77">
        <v>7.0264229796794309E-2</v>
      </c>
      <c r="BF23" s="77">
        <v>6.0226482682966535E-2</v>
      </c>
      <c r="BG23" s="77">
        <v>5.0188735569138762E-2</v>
      </c>
      <c r="BH23" s="77">
        <v>4.0150988455310996E-2</v>
      </c>
      <c r="BI23" s="77">
        <v>3.011324134148323E-2</v>
      </c>
      <c r="BJ23" s="77">
        <v>2.007549422765546E-2</v>
      </c>
      <c r="BK23" s="77">
        <v>1.0037747113827693E-2</v>
      </c>
      <c r="BL23" s="77">
        <v>0</v>
      </c>
    </row>
    <row r="24" spans="2:64" ht="16.5" thickBot="1" x14ac:dyDescent="0.35">
      <c r="B24" s="41" t="s">
        <v>112</v>
      </c>
      <c r="C24" s="39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77">
        <v>0</v>
      </c>
      <c r="Q24" s="77">
        <v>0</v>
      </c>
      <c r="R24" s="77">
        <v>0</v>
      </c>
      <c r="S24" s="77">
        <v>0</v>
      </c>
      <c r="T24" s="77">
        <v>0</v>
      </c>
      <c r="U24" s="77">
        <v>0</v>
      </c>
      <c r="V24" s="77">
        <v>0.27312033515406142</v>
      </c>
      <c r="W24" s="77">
        <v>0.65129864887955158</v>
      </c>
      <c r="X24" s="77">
        <v>0.98958186260504233</v>
      </c>
      <c r="Y24" s="77">
        <v>1.3610794477591037</v>
      </c>
      <c r="Z24" s="77">
        <v>1.7414130614845948</v>
      </c>
      <c r="AA24" s="77">
        <v>2.1934099935982858</v>
      </c>
      <c r="AB24" s="77">
        <v>2.6287811866177857</v>
      </c>
      <c r="AC24" s="77">
        <v>3.1045533241517145</v>
      </c>
      <c r="AD24" s="77">
        <v>3.8193330982582681</v>
      </c>
      <c r="AE24" s="77">
        <v>4.6998245006163195</v>
      </c>
      <c r="AF24" s="77">
        <v>5.8532005536570395</v>
      </c>
      <c r="AG24" s="77">
        <v>7.0664655069621727</v>
      </c>
      <c r="AH24" s="77">
        <v>8.3075488251955267</v>
      </c>
      <c r="AI24" s="77">
        <v>9.5783035374732535</v>
      </c>
      <c r="AJ24" s="77">
        <v>10.908107561428702</v>
      </c>
      <c r="AK24" s="77">
        <v>12.234350307507935</v>
      </c>
      <c r="AL24" s="77">
        <v>14.729839568938386</v>
      </c>
      <c r="AM24" s="77">
        <v>15.865132665366419</v>
      </c>
      <c r="AN24" s="77">
        <v>18.632860429071243</v>
      </c>
      <c r="AO24" s="77">
        <v>19.725631172550635</v>
      </c>
      <c r="AP24" s="77">
        <v>23.087872753581223</v>
      </c>
      <c r="AQ24" s="77">
        <v>24.099636832202982</v>
      </c>
      <c r="AR24" s="77">
        <v>27.690203277400922</v>
      </c>
      <c r="AS24" s="77">
        <v>28.933405355474925</v>
      </c>
      <c r="AT24" s="77">
        <v>33.31473270476215</v>
      </c>
      <c r="AU24" s="77">
        <v>34.186653840798989</v>
      </c>
      <c r="AV24" s="77">
        <v>38.603510052308366</v>
      </c>
      <c r="AW24" s="77">
        <v>39.505397965795822</v>
      </c>
      <c r="AX24" s="77">
        <v>43.888910261036138</v>
      </c>
      <c r="AY24" s="77">
        <v>44.827808136542465</v>
      </c>
      <c r="AZ24" s="77">
        <v>48.797976865542758</v>
      </c>
      <c r="BA24" s="77">
        <v>46.521702655002571</v>
      </c>
      <c r="BB24" s="77">
        <v>50.437054260661057</v>
      </c>
      <c r="BC24" s="77">
        <v>47.64742918371406</v>
      </c>
      <c r="BD24" s="77">
        <v>52.364402848833691</v>
      </c>
      <c r="BE24" s="77">
        <v>48.77002993012681</v>
      </c>
      <c r="BF24" s="77">
        <v>53.437333254982356</v>
      </c>
      <c r="BG24" s="77">
        <v>49.838349418436771</v>
      </c>
      <c r="BH24" s="77">
        <v>54.386372725425929</v>
      </c>
      <c r="BI24" s="77">
        <v>50.787984197516373</v>
      </c>
      <c r="BJ24" s="77">
        <v>55.336394473936352</v>
      </c>
      <c r="BK24" s="77">
        <v>51.738684613271872</v>
      </c>
      <c r="BL24" s="77">
        <v>56.287446956042167</v>
      </c>
    </row>
    <row r="25" spans="2:64" ht="16.5" thickBot="1" x14ac:dyDescent="0.35">
      <c r="B25" s="24" t="s">
        <v>48</v>
      </c>
      <c r="C25" s="42"/>
      <c r="D25" s="75">
        <v>17.198877209799178</v>
      </c>
      <c r="E25" s="75">
        <v>17.263756549296868</v>
      </c>
      <c r="F25" s="75">
        <v>17.27807576241841</v>
      </c>
      <c r="G25" s="75">
        <v>17.309800784232326</v>
      </c>
      <c r="H25" s="75">
        <v>17.312914240905041</v>
      </c>
      <c r="I25" s="75">
        <v>17.355562958151371</v>
      </c>
      <c r="J25" s="75">
        <v>17.367682704583995</v>
      </c>
      <c r="K25" s="75">
        <v>17.462746705400097</v>
      </c>
      <c r="L25" s="75">
        <v>17.490525215139186</v>
      </c>
      <c r="M25" s="75">
        <v>17.644167321927945</v>
      </c>
      <c r="N25" s="75">
        <v>17.962900295333284</v>
      </c>
      <c r="O25" s="75">
        <v>18.09970246048097</v>
      </c>
      <c r="P25" s="75">
        <v>18.410189516041925</v>
      </c>
      <c r="Q25" s="75">
        <v>18.796877357567535</v>
      </c>
      <c r="R25" s="75">
        <v>18.985129973618712</v>
      </c>
      <c r="S25" s="75">
        <v>19.455504828287413</v>
      </c>
      <c r="T25" s="75">
        <v>20.727851047883124</v>
      </c>
      <c r="U25" s="75">
        <v>21.484584103952344</v>
      </c>
      <c r="V25" s="75">
        <v>21.954784826110433</v>
      </c>
      <c r="W25" s="75">
        <v>22.005182631151257</v>
      </c>
      <c r="X25" s="75">
        <v>22.207115942066704</v>
      </c>
      <c r="Y25" s="75">
        <v>22.619097215431616</v>
      </c>
      <c r="Z25" s="75">
        <v>23.338022767906857</v>
      </c>
      <c r="AA25" s="75">
        <v>23.917914490955162</v>
      </c>
      <c r="AB25" s="75">
        <v>24.419917247121717</v>
      </c>
      <c r="AC25" s="75">
        <v>24.897395806206063</v>
      </c>
      <c r="AD25" s="75">
        <v>25.665476654319612</v>
      </c>
      <c r="AE25" s="75">
        <v>26.550582776933616</v>
      </c>
      <c r="AF25" s="75">
        <v>27.765629718990986</v>
      </c>
      <c r="AG25" s="75">
        <v>28.113250656087843</v>
      </c>
      <c r="AH25" s="75">
        <v>29.401264069015788</v>
      </c>
      <c r="AI25" s="75">
        <v>30.661993078709767</v>
      </c>
      <c r="AJ25" s="75">
        <v>32.038186616629027</v>
      </c>
      <c r="AK25" s="75">
        <v>33.352478611033348</v>
      </c>
      <c r="AL25" s="75">
        <v>35.368923763972191</v>
      </c>
      <c r="AM25" s="75">
        <v>36.495957733874761</v>
      </c>
      <c r="AN25" s="75">
        <v>39.340716900207774</v>
      </c>
      <c r="AO25" s="75">
        <v>41.409138682851911</v>
      </c>
      <c r="AP25" s="75">
        <v>44.808831397750794</v>
      </c>
      <c r="AQ25" s="75">
        <v>45.772921657520399</v>
      </c>
      <c r="AR25" s="75">
        <v>49.370991437392476</v>
      </c>
      <c r="AS25" s="75">
        <v>50.497684266152518</v>
      </c>
      <c r="AT25" s="75">
        <v>54.851413907285547</v>
      </c>
      <c r="AU25" s="75">
        <v>55.405554164044624</v>
      </c>
      <c r="AV25" s="75">
        <v>59.647360674339929</v>
      </c>
      <c r="AW25" s="75">
        <v>60.200497417878196</v>
      </c>
      <c r="AX25" s="75">
        <v>64.409996482132598</v>
      </c>
      <c r="AY25" s="75">
        <v>65.084541771792075</v>
      </c>
      <c r="AZ25" s="75">
        <v>69.138146279553695</v>
      </c>
      <c r="BA25" s="75">
        <v>66.843064703043893</v>
      </c>
      <c r="BB25" s="75">
        <v>70.827677576591924</v>
      </c>
      <c r="BC25" s="75">
        <v>68.045035462533903</v>
      </c>
      <c r="BD25" s="75">
        <v>72.83346501178454</v>
      </c>
      <c r="BE25" s="75">
        <v>69.241075055966633</v>
      </c>
      <c r="BF25" s="75">
        <v>73.979834264953183</v>
      </c>
      <c r="BG25" s="75">
        <v>70.382833391296572</v>
      </c>
      <c r="BH25" s="75">
        <v>74.932839661174711</v>
      </c>
      <c r="BI25" s="75">
        <v>71.336434096154136</v>
      </c>
      <c r="BJ25" s="75">
        <v>75.886827335463082</v>
      </c>
      <c r="BK25" s="75">
        <v>72.291100437687575</v>
      </c>
      <c r="BL25" s="75">
        <v>76.841845743346852</v>
      </c>
    </row>
    <row r="26" spans="2:64" x14ac:dyDescent="0.3"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</row>
    <row r="28" spans="2:64" ht="16.5" thickBot="1" x14ac:dyDescent="0.35"/>
    <row r="29" spans="2:64" ht="20.25" x14ac:dyDescent="0.3">
      <c r="B29" s="6" t="s">
        <v>117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</row>
    <row r="30" spans="2:64" ht="17.25" thickBot="1" x14ac:dyDescent="0.35">
      <c r="B30" s="7" t="s">
        <v>127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</row>
    <row r="31" spans="2:64" ht="16.5" thickBot="1" x14ac:dyDescent="0.35">
      <c r="B31" s="8" t="s">
        <v>45</v>
      </c>
      <c r="C31" s="10"/>
      <c r="D31" s="87">
        <v>2000</v>
      </c>
      <c r="E31" s="87">
        <v>2001</v>
      </c>
      <c r="F31" s="87">
        <v>2002</v>
      </c>
      <c r="G31" s="87">
        <v>2003</v>
      </c>
      <c r="H31" s="87">
        <v>2004</v>
      </c>
      <c r="I31" s="87">
        <v>2005</v>
      </c>
      <c r="J31" s="87">
        <v>2006</v>
      </c>
      <c r="K31" s="87">
        <v>2007</v>
      </c>
      <c r="L31" s="87">
        <v>2008</v>
      </c>
      <c r="M31" s="87">
        <v>2009</v>
      </c>
      <c r="N31" s="87">
        <v>2010</v>
      </c>
      <c r="O31" s="87">
        <v>2011</v>
      </c>
      <c r="P31" s="87">
        <v>2012</v>
      </c>
      <c r="Q31" s="87">
        <v>2013</v>
      </c>
      <c r="R31" s="87">
        <v>2014</v>
      </c>
      <c r="S31" s="87">
        <v>2015</v>
      </c>
      <c r="T31" s="87">
        <v>2016</v>
      </c>
      <c r="U31" s="87">
        <v>2017</v>
      </c>
      <c r="V31" s="87">
        <v>2018</v>
      </c>
      <c r="W31" s="87">
        <v>2019</v>
      </c>
      <c r="X31" s="87">
        <v>2020</v>
      </c>
      <c r="Y31" s="87">
        <v>2021</v>
      </c>
      <c r="Z31" s="87">
        <v>2022</v>
      </c>
      <c r="AA31" s="87">
        <v>2023</v>
      </c>
      <c r="AB31" s="87">
        <v>2024</v>
      </c>
      <c r="AC31" s="87">
        <v>2025</v>
      </c>
      <c r="AD31" s="87">
        <v>2026</v>
      </c>
      <c r="AE31" s="87">
        <v>2027</v>
      </c>
      <c r="AF31" s="87">
        <v>2028</v>
      </c>
      <c r="AG31" s="87">
        <v>2029</v>
      </c>
      <c r="AH31" s="87">
        <v>2030</v>
      </c>
      <c r="AI31" s="87">
        <v>2031</v>
      </c>
      <c r="AJ31" s="87">
        <v>2032</v>
      </c>
      <c r="AK31" s="87">
        <v>2033</v>
      </c>
      <c r="AL31" s="87">
        <v>2034</v>
      </c>
      <c r="AM31" s="87">
        <v>2035</v>
      </c>
      <c r="AN31" s="87">
        <v>2036</v>
      </c>
      <c r="AO31" s="87">
        <v>2037</v>
      </c>
      <c r="AP31" s="87">
        <v>2038</v>
      </c>
      <c r="AQ31" s="87">
        <v>2039</v>
      </c>
      <c r="AR31" s="87">
        <v>2040</v>
      </c>
      <c r="AS31" s="87">
        <v>2041</v>
      </c>
      <c r="AT31" s="87">
        <v>2042</v>
      </c>
      <c r="AU31" s="87">
        <v>2043</v>
      </c>
      <c r="AV31" s="87">
        <v>2044</v>
      </c>
      <c r="AW31" s="87">
        <v>2045</v>
      </c>
      <c r="AX31" s="87">
        <v>2046</v>
      </c>
      <c r="AY31" s="87">
        <v>2047</v>
      </c>
      <c r="AZ31" s="87">
        <v>2048</v>
      </c>
      <c r="BA31" s="87">
        <v>2049</v>
      </c>
      <c r="BB31" s="87">
        <v>2050</v>
      </c>
      <c r="BC31" s="87">
        <v>2051</v>
      </c>
      <c r="BD31" s="87">
        <v>2052</v>
      </c>
      <c r="BE31" s="87">
        <v>2053</v>
      </c>
      <c r="BF31" s="87">
        <v>2054</v>
      </c>
      <c r="BG31" s="87">
        <v>2055</v>
      </c>
      <c r="BH31" s="87">
        <v>2056</v>
      </c>
      <c r="BI31" s="87">
        <v>2057</v>
      </c>
      <c r="BJ31" s="87">
        <v>2058</v>
      </c>
      <c r="BK31" s="87">
        <v>2059</v>
      </c>
      <c r="BL31" s="87">
        <v>2060</v>
      </c>
    </row>
    <row r="32" spans="2:64" x14ac:dyDescent="0.3">
      <c r="B32" s="29" t="s">
        <v>51</v>
      </c>
      <c r="C32" s="25"/>
      <c r="D32" s="76">
        <v>1.8695000000000003E-2</v>
      </c>
      <c r="E32" s="76">
        <v>2.2824000000000001E-2</v>
      </c>
      <c r="F32" s="76">
        <v>2.5548999999999999E-2</v>
      </c>
      <c r="G32" s="76">
        <v>2.7293000000000001E-2</v>
      </c>
      <c r="H32" s="76">
        <v>3.3013000000000001E-2</v>
      </c>
      <c r="I32" s="76">
        <v>3.9893999999999999E-2</v>
      </c>
      <c r="J32" s="76">
        <v>4.1694000000000002E-2</v>
      </c>
      <c r="K32" s="76">
        <v>4.8964000000000001E-2</v>
      </c>
      <c r="L32" s="76">
        <v>6.290599999999999E-2</v>
      </c>
      <c r="M32" s="76">
        <v>9.7043000000000004E-2</v>
      </c>
      <c r="N32" s="76">
        <v>0.16761299999999998</v>
      </c>
      <c r="O32" s="76">
        <v>0.26841599999999999</v>
      </c>
      <c r="P32" s="76">
        <v>0.48593599999999998</v>
      </c>
      <c r="Q32" s="76">
        <v>0.81584799999999991</v>
      </c>
      <c r="R32" s="76">
        <v>1.1208779999999998</v>
      </c>
      <c r="S32" s="76">
        <v>1.4542379999999999</v>
      </c>
      <c r="T32" s="76">
        <v>1.73912</v>
      </c>
      <c r="U32" s="76">
        <v>1.9809999999999999</v>
      </c>
      <c r="V32" s="76">
        <v>2.2454685714285714</v>
      </c>
      <c r="W32" s="76">
        <v>2.6154685714285715</v>
      </c>
      <c r="X32" s="76">
        <v>2.9454685714285715</v>
      </c>
      <c r="Y32" s="76">
        <v>3.3054685714285714</v>
      </c>
      <c r="Z32" s="76">
        <v>3.675468571428572</v>
      </c>
      <c r="AA32" s="76">
        <v>4.1154685714285701</v>
      </c>
      <c r="AB32" s="76">
        <v>4.5354685714285701</v>
      </c>
      <c r="AC32" s="76">
        <v>4.9954685714285727</v>
      </c>
      <c r="AD32" s="76">
        <v>5.6954685714285676</v>
      </c>
      <c r="AE32" s="76">
        <v>6.560468571428574</v>
      </c>
      <c r="AF32" s="76">
        <v>7.6952462996559454</v>
      </c>
      <c r="AG32" s="76">
        <v>8.8850506888883682</v>
      </c>
      <c r="AH32" s="76">
        <v>10.080154970972323</v>
      </c>
      <c r="AI32" s="76">
        <v>11.330756266963105</v>
      </c>
      <c r="AJ32" s="76">
        <v>12.63695966331778</v>
      </c>
      <c r="AK32" s="76">
        <v>13.948710261293568</v>
      </c>
      <c r="AL32" s="76">
        <v>16.426336157384085</v>
      </c>
      <c r="AM32" s="76">
        <v>17.544721719483501</v>
      </c>
      <c r="AN32" s="76">
        <v>20.276778154116624</v>
      </c>
      <c r="AO32" s="76">
        <v>21.310221057100456</v>
      </c>
      <c r="AP32" s="76">
        <v>24.599862456146756</v>
      </c>
      <c r="AQ32" s="76">
        <v>25.539573166818371</v>
      </c>
      <c r="AR32" s="76">
        <v>29.050992061299016</v>
      </c>
      <c r="AS32" s="76">
        <v>30.120933735423201</v>
      </c>
      <c r="AT32" s="76">
        <v>34.236374400730654</v>
      </c>
      <c r="AU32" s="76">
        <v>34.755743125564351</v>
      </c>
      <c r="AV32" s="76">
        <v>38.811304375909941</v>
      </c>
      <c r="AW32" s="76">
        <v>39.332853723752464</v>
      </c>
      <c r="AX32" s="76">
        <v>43.391627861912447</v>
      </c>
      <c r="AY32" s="76">
        <v>44.035263135259576</v>
      </c>
      <c r="AZ32" s="76">
        <v>47.961654728182687</v>
      </c>
      <c r="BA32" s="76">
        <v>45.635874187318691</v>
      </c>
      <c r="BB32" s="76">
        <v>49.516545123594788</v>
      </c>
      <c r="BC32" s="76">
        <v>46.720011592474719</v>
      </c>
      <c r="BD32" s="76">
        <v>51.426308533655479</v>
      </c>
      <c r="BE32" s="76">
        <v>47.821362174325458</v>
      </c>
      <c r="BF32" s="76">
        <v>52.478456747653567</v>
      </c>
      <c r="BG32" s="76">
        <v>48.869466362205692</v>
      </c>
      <c r="BH32" s="76">
        <v>53.407270092751581</v>
      </c>
      <c r="BI32" s="76">
        <v>49.798850503062141</v>
      </c>
      <c r="BJ32" s="76">
        <v>54.337225452277892</v>
      </c>
      <c r="BK32" s="76">
        <v>50.729377564873708</v>
      </c>
      <c r="BL32" s="76">
        <v>55.26832475822151</v>
      </c>
    </row>
    <row r="33" spans="2:64" x14ac:dyDescent="0.3">
      <c r="B33" s="5" t="s">
        <v>52</v>
      </c>
      <c r="C33" s="13"/>
      <c r="D33" s="77">
        <v>1.5890000000000001E-2</v>
      </c>
      <c r="E33" s="77">
        <v>1.831E-2</v>
      </c>
      <c r="F33" s="77">
        <v>2.0199999999999999E-2</v>
      </c>
      <c r="G33" s="77">
        <v>2.1920000000000002E-2</v>
      </c>
      <c r="H33" s="77">
        <v>2.4340000000000001E-2</v>
      </c>
      <c r="I33" s="77">
        <v>2.8300000000000002E-2</v>
      </c>
      <c r="J33" s="77">
        <v>3.0100000000000002E-2</v>
      </c>
      <c r="K33" s="77">
        <v>3.737E-2</v>
      </c>
      <c r="L33" s="77">
        <v>4.9349999999999998E-2</v>
      </c>
      <c r="M33" s="77">
        <v>7.9480000000000009E-2</v>
      </c>
      <c r="N33" s="77">
        <v>0.12534999999999999</v>
      </c>
      <c r="O33" s="77">
        <v>0.22291</v>
      </c>
      <c r="P33" s="77">
        <v>0.43651999999999996</v>
      </c>
      <c r="Q33" s="77">
        <v>0.7555599999999999</v>
      </c>
      <c r="R33" s="77">
        <v>1.0605899999999999</v>
      </c>
      <c r="S33" s="77">
        <v>1.39395</v>
      </c>
      <c r="T33" s="77">
        <v>1.6639200000000001</v>
      </c>
      <c r="U33" s="77">
        <v>1.9057999999999999</v>
      </c>
      <c r="V33" s="77">
        <v>2.1702685714285712</v>
      </c>
      <c r="W33" s="77">
        <v>2.5202685714285713</v>
      </c>
      <c r="X33" s="77">
        <v>2.8502685714285714</v>
      </c>
      <c r="Y33" s="77">
        <v>3.1802685714285714</v>
      </c>
      <c r="Z33" s="77">
        <v>3.550268571428572</v>
      </c>
      <c r="AA33" s="77">
        <v>3.9502685714285701</v>
      </c>
      <c r="AB33" s="77">
        <v>4.3702685714285705</v>
      </c>
      <c r="AC33" s="77">
        <v>4.8202685714285725</v>
      </c>
      <c r="AD33" s="77">
        <v>5.5202685714285673</v>
      </c>
      <c r="AE33" s="77">
        <v>6.3702685714285741</v>
      </c>
      <c r="AF33" s="77">
        <v>7.4702685714285657</v>
      </c>
      <c r="AG33" s="77">
        <v>8.6202685714285785</v>
      </c>
      <c r="AH33" s="77">
        <v>9.7702685714285593</v>
      </c>
      <c r="AI33" s="77">
        <v>10.970268571428578</v>
      </c>
      <c r="AJ33" s="77">
        <v>12.220268571428564</v>
      </c>
      <c r="AK33" s="77">
        <v>13.470214606914755</v>
      </c>
      <c r="AL33" s="77">
        <v>15.872840503005273</v>
      </c>
      <c r="AM33" s="77">
        <v>16.907226065104688</v>
      </c>
      <c r="AN33" s="77">
        <v>19.546403390653786</v>
      </c>
      <c r="AO33" s="77">
        <v>20.481225089880457</v>
      </c>
      <c r="AP33" s="77">
        <v>23.667190159585495</v>
      </c>
      <c r="AQ33" s="77">
        <v>24.49899477400529</v>
      </c>
      <c r="AR33" s="77">
        <v>27.898666772937542</v>
      </c>
      <c r="AS33" s="77">
        <v>28.854035520230948</v>
      </c>
      <c r="AT33" s="77">
        <v>32.853174608581142</v>
      </c>
      <c r="AU33" s="77">
        <v>33.255661704750352</v>
      </c>
      <c r="AV33" s="77">
        <v>37.193854472994317</v>
      </c>
      <c r="AW33" s="77">
        <v>37.596858719702155</v>
      </c>
      <c r="AX33" s="77">
        <v>41.535899342088577</v>
      </c>
      <c r="AY33" s="77">
        <v>42.05860077116651</v>
      </c>
      <c r="AZ33" s="77">
        <v>45.873950358582356</v>
      </c>
      <c r="BA33" s="77">
        <v>43.458445656428374</v>
      </c>
      <c r="BB33" s="77">
        <v>47.293804769701019</v>
      </c>
      <c r="BC33" s="77">
        <v>44.451505164551882</v>
      </c>
      <c r="BD33" s="77">
        <v>49.111577226811434</v>
      </c>
      <c r="BE33" s="77">
        <v>45.506630867481412</v>
      </c>
      <c r="BF33" s="77">
        <v>50.163725440809522</v>
      </c>
      <c r="BG33" s="77">
        <v>46.554735055361647</v>
      </c>
      <c r="BH33" s="77">
        <v>51.092538785907536</v>
      </c>
      <c r="BI33" s="77">
        <v>47.484119196218096</v>
      </c>
      <c r="BJ33" s="77">
        <v>52.022494145433846</v>
      </c>
      <c r="BK33" s="77">
        <v>48.414646258029663</v>
      </c>
      <c r="BL33" s="77">
        <v>52.953593451377465</v>
      </c>
    </row>
    <row r="34" spans="2:64" ht="16.5" thickBot="1" x14ac:dyDescent="0.35">
      <c r="B34" s="5" t="s">
        <v>53</v>
      </c>
      <c r="C34" s="13"/>
      <c r="D34" s="77">
        <v>2.8050000000000002E-3</v>
      </c>
      <c r="E34" s="77">
        <v>4.5140000000000007E-3</v>
      </c>
      <c r="F34" s="77">
        <v>5.3490000000000005E-3</v>
      </c>
      <c r="G34" s="77">
        <v>5.3730000000000002E-3</v>
      </c>
      <c r="H34" s="77">
        <v>8.6730000000000002E-3</v>
      </c>
      <c r="I34" s="77">
        <v>1.1594E-2</v>
      </c>
      <c r="J34" s="77">
        <v>1.1594E-2</v>
      </c>
      <c r="K34" s="77">
        <v>1.1594E-2</v>
      </c>
      <c r="L34" s="77">
        <v>1.3555999999999999E-2</v>
      </c>
      <c r="M34" s="77">
        <v>1.7562999999999999E-2</v>
      </c>
      <c r="N34" s="77">
        <v>4.2262999999999995E-2</v>
      </c>
      <c r="O34" s="77">
        <v>4.5505999999999998E-2</v>
      </c>
      <c r="P34" s="77">
        <v>4.9415999999999995E-2</v>
      </c>
      <c r="Q34" s="77">
        <v>6.0287999999999994E-2</v>
      </c>
      <c r="R34" s="77">
        <v>6.0287999999999994E-2</v>
      </c>
      <c r="S34" s="77">
        <v>6.0287999999999994E-2</v>
      </c>
      <c r="T34" s="77">
        <v>7.5200000000000003E-2</v>
      </c>
      <c r="U34" s="77">
        <v>7.5200000000000003E-2</v>
      </c>
      <c r="V34" s="77">
        <v>7.5200000000000003E-2</v>
      </c>
      <c r="W34" s="77">
        <v>9.5200000000000007E-2</v>
      </c>
      <c r="X34" s="77">
        <v>9.5200000000000007E-2</v>
      </c>
      <c r="Y34" s="77">
        <v>0.12520000000000001</v>
      </c>
      <c r="Z34" s="77">
        <v>0.12520000000000001</v>
      </c>
      <c r="AA34" s="77">
        <v>0.16519999999999999</v>
      </c>
      <c r="AB34" s="77">
        <v>0.16519999999999999</v>
      </c>
      <c r="AC34" s="77">
        <v>0.17519999999999999</v>
      </c>
      <c r="AD34" s="77">
        <v>0.17519999999999999</v>
      </c>
      <c r="AE34" s="77">
        <v>0.19019999999999998</v>
      </c>
      <c r="AF34" s="77">
        <v>0.2249777282273798</v>
      </c>
      <c r="AG34" s="77">
        <v>0.26478211745978897</v>
      </c>
      <c r="AH34" s="77">
        <v>0.30988639954376335</v>
      </c>
      <c r="AI34" s="77">
        <v>0.36048769553452603</v>
      </c>
      <c r="AJ34" s="77">
        <v>0.41669109188921577</v>
      </c>
      <c r="AK34" s="77">
        <v>0.47849565437881247</v>
      </c>
      <c r="AL34" s="77">
        <v>0.55349565437881243</v>
      </c>
      <c r="AM34" s="77">
        <v>0.63749565437881239</v>
      </c>
      <c r="AN34" s="77">
        <v>0.73037476346283825</v>
      </c>
      <c r="AO34" s="77">
        <v>0.82899596721999802</v>
      </c>
      <c r="AP34" s="77">
        <v>0.93267229656125983</v>
      </c>
      <c r="AQ34" s="77">
        <v>1.0405783928130805</v>
      </c>
      <c r="AR34" s="77">
        <v>1.1523252883614759</v>
      </c>
      <c r="AS34" s="77">
        <v>1.2668982151922545</v>
      </c>
      <c r="AT34" s="77">
        <v>1.3831997921495098</v>
      </c>
      <c r="AU34" s="77">
        <v>1.5000814208140003</v>
      </c>
      <c r="AV34" s="77">
        <v>1.6174499029156204</v>
      </c>
      <c r="AW34" s="77">
        <v>1.7359950040503092</v>
      </c>
      <c r="AX34" s="77">
        <v>1.8557285198238733</v>
      </c>
      <c r="AY34" s="77">
        <v>1.9766623640930674</v>
      </c>
      <c r="AZ34" s="77">
        <v>2.0877043696003335</v>
      </c>
      <c r="BA34" s="77">
        <v>2.1774285308903143</v>
      </c>
      <c r="BB34" s="77">
        <v>2.2227403538937711</v>
      </c>
      <c r="BC34" s="77">
        <v>2.2685064279228371</v>
      </c>
      <c r="BD34" s="77">
        <v>2.3147313068440449</v>
      </c>
      <c r="BE34" s="77">
        <v>2.3147313068440449</v>
      </c>
      <c r="BF34" s="77">
        <v>2.3147313068440449</v>
      </c>
      <c r="BG34" s="77">
        <v>2.3147313068440449</v>
      </c>
      <c r="BH34" s="77">
        <v>2.3147313068440449</v>
      </c>
      <c r="BI34" s="77">
        <v>2.3147313068440449</v>
      </c>
      <c r="BJ34" s="77">
        <v>2.3147313068440449</v>
      </c>
      <c r="BK34" s="77">
        <v>2.3147313068440449</v>
      </c>
      <c r="BL34" s="77">
        <v>2.3147313068440449</v>
      </c>
    </row>
    <row r="35" spans="2:64" x14ac:dyDescent="0.3">
      <c r="B35" s="32" t="s">
        <v>54</v>
      </c>
      <c r="C35" s="33"/>
      <c r="D35" s="73">
        <v>0.17706393899243905</v>
      </c>
      <c r="E35" s="73">
        <v>0.18438296111077845</v>
      </c>
      <c r="F35" s="73">
        <v>0.18549069125385392</v>
      </c>
      <c r="G35" s="73">
        <v>0.19137356604026518</v>
      </c>
      <c r="H35" s="73">
        <v>0.19708834121672347</v>
      </c>
      <c r="I35" s="73">
        <v>0.19952091062038035</v>
      </c>
      <c r="J35" s="73">
        <v>0.21776148300640855</v>
      </c>
      <c r="K35" s="73">
        <v>0.23109310564783031</v>
      </c>
      <c r="L35" s="73">
        <v>0.23888397513228027</v>
      </c>
      <c r="M35" s="73">
        <v>0.2497255994567194</v>
      </c>
      <c r="N35" s="73">
        <v>0.25837353026234688</v>
      </c>
      <c r="O35" s="73">
        <v>0.26998199549431662</v>
      </c>
      <c r="P35" s="73">
        <v>0.31327960148347744</v>
      </c>
      <c r="Q35" s="73">
        <v>0.32336278969655513</v>
      </c>
      <c r="R35" s="73">
        <v>0.32064530224125709</v>
      </c>
      <c r="S35" s="73">
        <v>0.31804492782767835</v>
      </c>
      <c r="T35" s="73">
        <v>0.32908048156714359</v>
      </c>
      <c r="U35" s="73">
        <v>0.35090470588235301</v>
      </c>
      <c r="V35" s="73">
        <v>0.34926441176470591</v>
      </c>
      <c r="W35" s="73">
        <v>0.3471137647058824</v>
      </c>
      <c r="X35" s="73">
        <v>0.34623705882352945</v>
      </c>
      <c r="Y35" s="73">
        <v>0.34502339495798329</v>
      </c>
      <c r="Z35" s="73">
        <v>0.34338115966386562</v>
      </c>
      <c r="AA35" s="73">
        <v>0.3513157799517217</v>
      </c>
      <c r="AB35" s="73">
        <v>0.35972119866580105</v>
      </c>
      <c r="AC35" s="73">
        <v>0.36847059941472088</v>
      </c>
      <c r="AD35" s="73">
        <v>0.37798667425668864</v>
      </c>
      <c r="AE35" s="73">
        <v>0.38779461487055866</v>
      </c>
      <c r="AF35" s="73">
        <v>0.39791371546014581</v>
      </c>
      <c r="AG35" s="73">
        <v>0.40833989282951233</v>
      </c>
      <c r="AH35" s="73">
        <v>0.42584467979598062</v>
      </c>
      <c r="AI35" s="73">
        <v>0.43184285194001759</v>
      </c>
      <c r="AJ35" s="73">
        <v>0.44213134888472944</v>
      </c>
      <c r="AK35" s="73">
        <v>0.43839592254530296</v>
      </c>
      <c r="AL35" s="73">
        <v>0.4448518506662385</v>
      </c>
      <c r="AM35" s="73">
        <v>0.44837756907365173</v>
      </c>
      <c r="AN35" s="73">
        <v>0.4652216300674033</v>
      </c>
      <c r="AO35" s="73">
        <v>0.51105138552421736</v>
      </c>
      <c r="AP35" s="73">
        <v>0.56286146550897276</v>
      </c>
      <c r="AQ35" s="73">
        <v>0.59870696449878957</v>
      </c>
      <c r="AR35" s="73">
        <v>0.62139975707274131</v>
      </c>
      <c r="AS35" s="73">
        <v>0.68235776544277438</v>
      </c>
      <c r="AT35" s="73">
        <v>0.72761570202077364</v>
      </c>
      <c r="AU35" s="73">
        <v>0.76434825872855039</v>
      </c>
      <c r="AV35" s="73">
        <v>0.80701225830339518</v>
      </c>
      <c r="AW35" s="73">
        <v>0.84315275526579581</v>
      </c>
      <c r="AX35" s="73">
        <v>0.88373773657000765</v>
      </c>
      <c r="AY35" s="73">
        <v>0.92075619871664494</v>
      </c>
      <c r="AZ35" s="73">
        <v>0.95750780197338325</v>
      </c>
      <c r="BA35" s="73">
        <v>0.99443163524031908</v>
      </c>
      <c r="BB35" s="73">
        <v>1.0158866082045446</v>
      </c>
      <c r="BC35" s="73">
        <v>1.0177573152637911</v>
      </c>
      <c r="BD35" s="73">
        <v>1.0183962920888283</v>
      </c>
      <c r="BE35" s="73">
        <v>1.0189319855981447</v>
      </c>
      <c r="BF35" s="73">
        <v>1.0191029900117554</v>
      </c>
      <c r="BG35" s="73">
        <v>1.0190717918002141</v>
      </c>
      <c r="BH35" s="73">
        <v>1.0192536211296566</v>
      </c>
      <c r="BI35" s="73">
        <v>1.019246935795711</v>
      </c>
      <c r="BJ35" s="73">
        <v>1.0192445158861125</v>
      </c>
      <c r="BK35" s="73">
        <v>1.0193447955119939</v>
      </c>
      <c r="BL35" s="73">
        <v>1.0191221978206562</v>
      </c>
    </row>
    <row r="36" spans="2:64" x14ac:dyDescent="0.3">
      <c r="B36" s="41" t="s">
        <v>55</v>
      </c>
      <c r="C36" s="39"/>
      <c r="D36" s="77">
        <v>2.9344365869906522E-3</v>
      </c>
      <c r="E36" s="77">
        <v>2.9594894159798565E-3</v>
      </c>
      <c r="F36" s="77">
        <v>4.7979079842118714E-3</v>
      </c>
      <c r="G36" s="77">
        <v>5.8487814267075616E-3</v>
      </c>
      <c r="H36" s="77">
        <v>6.2337898203716734E-3</v>
      </c>
      <c r="I36" s="77">
        <v>6.9859921753471872E-3</v>
      </c>
      <c r="J36" s="77">
        <v>9.4299128326657718E-3</v>
      </c>
      <c r="K36" s="77">
        <v>1.9792086904956988E-2</v>
      </c>
      <c r="L36" s="77">
        <v>2.8170934816565789E-2</v>
      </c>
      <c r="M36" s="77">
        <v>3.3061469619478735E-2</v>
      </c>
      <c r="N36" s="77">
        <v>2.8855966531451789E-2</v>
      </c>
      <c r="O36" s="77">
        <v>4.1308257588855993E-2</v>
      </c>
      <c r="P36" s="77">
        <v>5.3937854481968785E-2</v>
      </c>
      <c r="Q36" s="77">
        <v>5.9525134297827811E-2</v>
      </c>
      <c r="R36" s="77">
        <v>5.8610216618319687E-2</v>
      </c>
      <c r="S36" s="77">
        <v>3.9360997272376103E-2</v>
      </c>
      <c r="T36" s="77">
        <v>4.7778313100955865E-2</v>
      </c>
      <c r="U36" s="77">
        <v>6.9000000000000006E-2</v>
      </c>
      <c r="V36" s="77">
        <v>6.9000000000000006E-2</v>
      </c>
      <c r="W36" s="77">
        <v>6.9000000000000006E-2</v>
      </c>
      <c r="X36" s="77">
        <v>6.9000000000000006E-2</v>
      </c>
      <c r="Y36" s="77">
        <v>6.9000000000000006E-2</v>
      </c>
      <c r="Z36" s="77">
        <v>6.9000000000000006E-2</v>
      </c>
      <c r="AA36" s="77">
        <v>6.9000000000000006E-2</v>
      </c>
      <c r="AB36" s="77">
        <v>6.9000000000000006E-2</v>
      </c>
      <c r="AC36" s="77">
        <v>6.9000000000000006E-2</v>
      </c>
      <c r="AD36" s="77">
        <v>6.9000000000000006E-2</v>
      </c>
      <c r="AE36" s="77">
        <v>6.9000000000000006E-2</v>
      </c>
      <c r="AF36" s="77">
        <v>6.9000000000000006E-2</v>
      </c>
      <c r="AG36" s="77">
        <v>6.9000000000000006E-2</v>
      </c>
      <c r="AH36" s="77">
        <v>6.9000000000000006E-2</v>
      </c>
      <c r="AI36" s="77">
        <v>6.9000000000000006E-2</v>
      </c>
      <c r="AJ36" s="77">
        <v>6.9000000000000006E-2</v>
      </c>
      <c r="AK36" s="77">
        <v>6.9000000000000006E-2</v>
      </c>
      <c r="AL36" s="77">
        <v>6.9000000000000006E-2</v>
      </c>
      <c r="AM36" s="77">
        <v>6.9000000000000006E-2</v>
      </c>
      <c r="AN36" s="77">
        <v>6.9000000000000006E-2</v>
      </c>
      <c r="AO36" s="77">
        <v>6.9000000000000006E-2</v>
      </c>
      <c r="AP36" s="77">
        <v>6.9000000000000006E-2</v>
      </c>
      <c r="AQ36" s="77">
        <v>6.9000000000000006E-2</v>
      </c>
      <c r="AR36" s="77">
        <v>6.9000000000000006E-2</v>
      </c>
      <c r="AS36" s="77">
        <v>6.9000000000000006E-2</v>
      </c>
      <c r="AT36" s="77">
        <v>6.9000000000000006E-2</v>
      </c>
      <c r="AU36" s="77">
        <v>6.9000000000000006E-2</v>
      </c>
      <c r="AV36" s="77">
        <v>6.9000000000000006E-2</v>
      </c>
      <c r="AW36" s="77">
        <v>6.9000000000000006E-2</v>
      </c>
      <c r="AX36" s="77">
        <v>6.9000000000000006E-2</v>
      </c>
      <c r="AY36" s="77">
        <v>6.9000000000000006E-2</v>
      </c>
      <c r="AZ36" s="77">
        <v>6.9000000000000006E-2</v>
      </c>
      <c r="BA36" s="77">
        <v>6.9000000000000006E-2</v>
      </c>
      <c r="BB36" s="77">
        <v>6.9000000000000006E-2</v>
      </c>
      <c r="BC36" s="77">
        <v>6.9000000000000006E-2</v>
      </c>
      <c r="BD36" s="77">
        <v>6.9000000000000006E-2</v>
      </c>
      <c r="BE36" s="77">
        <v>6.9000000000000006E-2</v>
      </c>
      <c r="BF36" s="77">
        <v>6.9000000000000006E-2</v>
      </c>
      <c r="BG36" s="77">
        <v>6.9000000000000006E-2</v>
      </c>
      <c r="BH36" s="77">
        <v>6.9000000000000006E-2</v>
      </c>
      <c r="BI36" s="77">
        <v>6.9000000000000006E-2</v>
      </c>
      <c r="BJ36" s="77">
        <v>6.9000000000000006E-2</v>
      </c>
      <c r="BK36" s="77">
        <v>6.9000000000000006E-2</v>
      </c>
      <c r="BL36" s="77">
        <v>6.9000000000000006E-2</v>
      </c>
    </row>
    <row r="37" spans="2:64" x14ac:dyDescent="0.3">
      <c r="B37" s="41" t="s">
        <v>56</v>
      </c>
      <c r="C37" s="39"/>
      <c r="D37" s="77">
        <v>8.5896518473187414E-3</v>
      </c>
      <c r="E37" s="77">
        <v>8.123332111843861E-3</v>
      </c>
      <c r="F37" s="77">
        <v>7.3035517661792461E-3</v>
      </c>
      <c r="G37" s="77">
        <v>6.8130707559074712E-3</v>
      </c>
      <c r="H37" s="77">
        <v>5.6342778972844022E-3</v>
      </c>
      <c r="I37" s="77">
        <v>5.7823138457054387E-3</v>
      </c>
      <c r="J37" s="77">
        <v>6.475195653773155E-3</v>
      </c>
      <c r="K37" s="77">
        <v>8.3689023354817337E-3</v>
      </c>
      <c r="L37" s="77">
        <v>9.6194501608352981E-3</v>
      </c>
      <c r="M37" s="77">
        <v>1.1724005070925201E-2</v>
      </c>
      <c r="N37" s="77">
        <v>1.3975493170853236E-2</v>
      </c>
      <c r="O37" s="77">
        <v>1.6301057244047183E-2</v>
      </c>
      <c r="P37" s="77">
        <v>2.094437721548981E-2</v>
      </c>
      <c r="Q37" s="77">
        <v>2.4047487405168932E-2</v>
      </c>
      <c r="R37" s="77">
        <v>2.5732214575420603E-2</v>
      </c>
      <c r="S37" s="77">
        <v>2.8015339507030956E-2</v>
      </c>
      <c r="T37" s="77">
        <v>3.1144418263794844E-2</v>
      </c>
      <c r="U37" s="77">
        <v>3.3000000000000002E-2</v>
      </c>
      <c r="V37" s="77">
        <v>3.3000000000000002E-2</v>
      </c>
      <c r="W37" s="77">
        <v>3.3000000000000002E-2</v>
      </c>
      <c r="X37" s="77">
        <v>3.3000000000000002E-2</v>
      </c>
      <c r="Y37" s="77">
        <v>3.3000000000000002E-2</v>
      </c>
      <c r="Z37" s="77">
        <v>3.3000000000000002E-2</v>
      </c>
      <c r="AA37" s="77">
        <v>4.2576855581973737E-2</v>
      </c>
      <c r="AB37" s="77">
        <v>5.2624509590170704E-2</v>
      </c>
      <c r="AC37" s="77">
        <v>6.3016145633208162E-2</v>
      </c>
      <c r="AD37" s="77">
        <v>7.4174455769293601E-2</v>
      </c>
      <c r="AE37" s="77">
        <v>8.5624631677281238E-2</v>
      </c>
      <c r="AF37" s="77">
        <v>9.7385967560985998E-2</v>
      </c>
      <c r="AG37" s="77">
        <v>0.10945438022447013</v>
      </c>
      <c r="AH37" s="77">
        <v>0.1223442596279132</v>
      </c>
      <c r="AI37" s="77">
        <v>0.1298132384946393</v>
      </c>
      <c r="AJ37" s="77">
        <v>0.14174397073346878</v>
      </c>
      <c r="AK37" s="77">
        <v>0.13965077968815998</v>
      </c>
      <c r="AL37" s="77">
        <v>0.14432037167464168</v>
      </c>
      <c r="AM37" s="77">
        <v>0.14948832537617254</v>
      </c>
      <c r="AN37" s="77">
        <v>0.1679746216640417</v>
      </c>
      <c r="AO37" s="77">
        <v>0.19577314302721829</v>
      </c>
      <c r="AP37" s="77">
        <v>0.22955198891833631</v>
      </c>
      <c r="AQ37" s="77">
        <v>0.24736625381451566</v>
      </c>
      <c r="AR37" s="77">
        <v>0.2520278122948299</v>
      </c>
      <c r="AS37" s="77">
        <v>0.29034310147085629</v>
      </c>
      <c r="AT37" s="77">
        <v>0.3167348167957974</v>
      </c>
      <c r="AU37" s="77">
        <v>0.33460115225051579</v>
      </c>
      <c r="AV37" s="77">
        <v>0.35839893057230243</v>
      </c>
      <c r="AW37" s="77">
        <v>0.37567320628164486</v>
      </c>
      <c r="AX37" s="77">
        <v>0.3973919663327985</v>
      </c>
      <c r="AY37" s="77">
        <v>0.41554420722637747</v>
      </c>
      <c r="AZ37" s="77">
        <v>0.4334295892300577</v>
      </c>
      <c r="BA37" s="77">
        <v>0.45148720124393527</v>
      </c>
      <c r="BB37" s="77">
        <v>0.46538365691514605</v>
      </c>
      <c r="BC37" s="77">
        <v>0.46725436397439268</v>
      </c>
      <c r="BD37" s="77">
        <v>0.46789334079942979</v>
      </c>
      <c r="BE37" s="77">
        <v>0.46842903430874622</v>
      </c>
      <c r="BF37" s="77">
        <v>0.46860003872235689</v>
      </c>
      <c r="BG37" s="77">
        <v>0.46856884051081571</v>
      </c>
      <c r="BH37" s="77">
        <v>0.46875066984025804</v>
      </c>
      <c r="BI37" s="77">
        <v>0.46874398450631249</v>
      </c>
      <c r="BJ37" s="77">
        <v>0.46874156459671434</v>
      </c>
      <c r="BK37" s="77">
        <v>0.46884184422259567</v>
      </c>
      <c r="BL37" s="77">
        <v>0.46861924653125775</v>
      </c>
    </row>
    <row r="38" spans="2:64" x14ac:dyDescent="0.3">
      <c r="B38" s="41" t="s">
        <v>57</v>
      </c>
      <c r="C38" s="39"/>
      <c r="D38" s="77">
        <v>2.2595370558129688E-2</v>
      </c>
      <c r="E38" s="77">
        <v>2.5219179582954766E-2</v>
      </c>
      <c r="F38" s="77">
        <v>2.5308271503462782E-2</v>
      </c>
      <c r="G38" s="77">
        <v>2.5776153857650128E-2</v>
      </c>
      <c r="H38" s="77">
        <v>2.6020713499067413E-2</v>
      </c>
      <c r="I38" s="77">
        <v>2.605490459932772E-2</v>
      </c>
      <c r="J38" s="77">
        <v>2.6960274519969591E-2</v>
      </c>
      <c r="K38" s="77">
        <v>2.7514016407391574E-2</v>
      </c>
      <c r="L38" s="77">
        <v>2.7763490154879163E-2</v>
      </c>
      <c r="M38" s="77">
        <v>2.7929924766315457E-2</v>
      </c>
      <c r="N38" s="77">
        <v>2.8927070560041842E-2</v>
      </c>
      <c r="O38" s="77">
        <v>3.019468066141345E-2</v>
      </c>
      <c r="P38" s="77">
        <v>3.0589169786018857E-2</v>
      </c>
      <c r="Q38" s="77">
        <v>3.0572567993558366E-2</v>
      </c>
      <c r="R38" s="77">
        <v>3.0582671047516854E-2</v>
      </c>
      <c r="S38" s="77">
        <v>3.0123591048271243E-2</v>
      </c>
      <c r="T38" s="77">
        <v>2.9612750202392853E-2</v>
      </c>
      <c r="U38" s="77">
        <v>0.03</v>
      </c>
      <c r="V38" s="77">
        <v>0.03</v>
      </c>
      <c r="W38" s="77">
        <v>0.03</v>
      </c>
      <c r="X38" s="77">
        <v>0.03</v>
      </c>
      <c r="Y38" s="77">
        <v>0.03</v>
      </c>
      <c r="Z38" s="77">
        <v>0.03</v>
      </c>
      <c r="AA38" s="77">
        <v>0.03</v>
      </c>
      <c r="AB38" s="77">
        <v>0.03</v>
      </c>
      <c r="AC38" s="77">
        <v>0.03</v>
      </c>
      <c r="AD38" s="77">
        <v>0.03</v>
      </c>
      <c r="AE38" s="77">
        <v>0.03</v>
      </c>
      <c r="AF38" s="77">
        <v>0.03</v>
      </c>
      <c r="AG38" s="77">
        <v>0.03</v>
      </c>
      <c r="AH38" s="77">
        <v>0.03</v>
      </c>
      <c r="AI38" s="77">
        <v>0.03</v>
      </c>
      <c r="AJ38" s="77">
        <v>0.03</v>
      </c>
      <c r="AK38" s="77">
        <v>0.03</v>
      </c>
      <c r="AL38" s="77">
        <v>0.03</v>
      </c>
      <c r="AM38" s="77">
        <v>0.03</v>
      </c>
      <c r="AN38" s="77">
        <v>0.03</v>
      </c>
      <c r="AO38" s="77">
        <v>0.03</v>
      </c>
      <c r="AP38" s="77">
        <v>0.03</v>
      </c>
      <c r="AQ38" s="77">
        <v>0.03</v>
      </c>
      <c r="AR38" s="77">
        <v>0.03</v>
      </c>
      <c r="AS38" s="77">
        <v>0.03</v>
      </c>
      <c r="AT38" s="77">
        <v>0.03</v>
      </c>
      <c r="AU38" s="77">
        <v>0.03</v>
      </c>
      <c r="AV38" s="77">
        <v>0.03</v>
      </c>
      <c r="AW38" s="77">
        <v>0.03</v>
      </c>
      <c r="AX38" s="77">
        <v>0.03</v>
      </c>
      <c r="AY38" s="77">
        <v>0.03</v>
      </c>
      <c r="AZ38" s="77">
        <v>0.03</v>
      </c>
      <c r="BA38" s="77">
        <v>0.03</v>
      </c>
      <c r="BB38" s="77">
        <v>0.03</v>
      </c>
      <c r="BC38" s="77">
        <v>0.03</v>
      </c>
      <c r="BD38" s="77">
        <v>0.03</v>
      </c>
      <c r="BE38" s="77">
        <v>0.03</v>
      </c>
      <c r="BF38" s="77">
        <v>0.03</v>
      </c>
      <c r="BG38" s="77">
        <v>0.03</v>
      </c>
      <c r="BH38" s="77">
        <v>0.03</v>
      </c>
      <c r="BI38" s="77">
        <v>0.03</v>
      </c>
      <c r="BJ38" s="77">
        <v>0.03</v>
      </c>
      <c r="BK38" s="77">
        <v>0.03</v>
      </c>
      <c r="BL38" s="77">
        <v>0.03</v>
      </c>
    </row>
    <row r="39" spans="2:64" x14ac:dyDescent="0.3">
      <c r="B39" s="41" t="s">
        <v>104</v>
      </c>
      <c r="C39" s="39"/>
      <c r="D39" s="77">
        <v>0.14294447999999998</v>
      </c>
      <c r="E39" s="77">
        <v>0.14808095999999998</v>
      </c>
      <c r="F39" s="77">
        <v>0.14808096000000001</v>
      </c>
      <c r="G39" s="77">
        <v>0.15293556</v>
      </c>
      <c r="H39" s="77">
        <v>0.15919955999999999</v>
      </c>
      <c r="I39" s="77">
        <v>0.1606977</v>
      </c>
      <c r="J39" s="77">
        <v>0.17489610000000003</v>
      </c>
      <c r="K39" s="77">
        <v>0.17541810000000002</v>
      </c>
      <c r="L39" s="77">
        <v>0.17333010000000001</v>
      </c>
      <c r="M39" s="77">
        <v>0.17701020000000001</v>
      </c>
      <c r="N39" s="77">
        <v>0.186615</v>
      </c>
      <c r="O39" s="77">
        <v>0.18217800000000001</v>
      </c>
      <c r="P39" s="77">
        <v>0.2078082</v>
      </c>
      <c r="Q39" s="77">
        <v>0.2092176</v>
      </c>
      <c r="R39" s="77">
        <v>0.20572019999999996</v>
      </c>
      <c r="S39" s="77">
        <v>0.22054500000000002</v>
      </c>
      <c r="T39" s="77">
        <v>0.22054500000000002</v>
      </c>
      <c r="U39" s="77">
        <v>0.21890470588235297</v>
      </c>
      <c r="V39" s="77">
        <v>0.2172644117647059</v>
      </c>
      <c r="W39" s="77">
        <v>0.21511376470588239</v>
      </c>
      <c r="X39" s="77">
        <v>0.21423705882352945</v>
      </c>
      <c r="Y39" s="77">
        <v>0.21259482352941181</v>
      </c>
      <c r="Z39" s="77">
        <v>0.21095258823529417</v>
      </c>
      <c r="AA39" s="77">
        <v>0.20931035294117653</v>
      </c>
      <c r="AB39" s="77">
        <v>0.20766811764705889</v>
      </c>
      <c r="AC39" s="77">
        <v>0.20602588235294125</v>
      </c>
      <c r="AD39" s="77">
        <v>0.20438364705882361</v>
      </c>
      <c r="AE39" s="77">
        <v>0.202741411764706</v>
      </c>
      <c r="AF39" s="77">
        <v>0.20109917647058836</v>
      </c>
      <c r="AG39" s="77">
        <v>0.19945694117647073</v>
      </c>
      <c r="AH39" s="77">
        <v>0.19781470588235309</v>
      </c>
      <c r="AI39" s="77">
        <v>0.19617247058823545</v>
      </c>
      <c r="AJ39" s="77">
        <v>0.19453023529411781</v>
      </c>
      <c r="AK39" s="77">
        <v>0.19288800000000017</v>
      </c>
      <c r="AL39" s="77">
        <v>0.19124576470588253</v>
      </c>
      <c r="AM39" s="77">
        <v>0.18960352941176489</v>
      </c>
      <c r="AN39" s="77">
        <v>0.18796129411764725</v>
      </c>
      <c r="AO39" s="77">
        <v>0.18631905882352962</v>
      </c>
      <c r="AP39" s="77">
        <v>0.18467682352941198</v>
      </c>
      <c r="AQ39" s="77">
        <v>0.18303458823529434</v>
      </c>
      <c r="AR39" s="77">
        <v>0.1813923529411767</v>
      </c>
      <c r="AS39" s="77">
        <v>0.17975011764705906</v>
      </c>
      <c r="AT39" s="77">
        <v>0.17810788235294142</v>
      </c>
      <c r="AU39" s="77">
        <v>0.17646564705882378</v>
      </c>
      <c r="AV39" s="77">
        <v>0.17482341176470614</v>
      </c>
      <c r="AW39" s="77">
        <v>0.1731811764705885</v>
      </c>
      <c r="AX39" s="77">
        <v>0.17153894117647087</v>
      </c>
      <c r="AY39" s="77">
        <v>0.16989670588235325</v>
      </c>
      <c r="AZ39" s="77">
        <v>0.16825447058823562</v>
      </c>
      <c r="BA39" s="77">
        <v>0.16661223529411798</v>
      </c>
      <c r="BB39" s="77">
        <v>0.16497000000000001</v>
      </c>
      <c r="BC39" s="77">
        <v>0.16497000000000001</v>
      </c>
      <c r="BD39" s="77">
        <v>0.16497000000000001</v>
      </c>
      <c r="BE39" s="77">
        <v>0.16497000000000001</v>
      </c>
      <c r="BF39" s="77">
        <v>0.16497000000000001</v>
      </c>
      <c r="BG39" s="77">
        <v>0.16497000000000001</v>
      </c>
      <c r="BH39" s="77">
        <v>0.16497000000000001</v>
      </c>
      <c r="BI39" s="77">
        <v>0.16497000000000001</v>
      </c>
      <c r="BJ39" s="77">
        <v>0.16497000000000001</v>
      </c>
      <c r="BK39" s="77">
        <v>0.16497000000000001</v>
      </c>
      <c r="BL39" s="77">
        <v>0.16497000000000001</v>
      </c>
    </row>
    <row r="40" spans="2:64" ht="16.5" thickBot="1" x14ac:dyDescent="0.35">
      <c r="B40" s="41" t="s">
        <v>59</v>
      </c>
      <c r="C40" s="39"/>
      <c r="D40" s="77">
        <v>0</v>
      </c>
      <c r="E40" s="77">
        <v>0</v>
      </c>
      <c r="F40" s="77">
        <v>0</v>
      </c>
      <c r="G40" s="77">
        <v>0</v>
      </c>
      <c r="H40" s="77">
        <v>0</v>
      </c>
      <c r="I40" s="77">
        <v>0</v>
      </c>
      <c r="J40" s="77">
        <v>0</v>
      </c>
      <c r="K40" s="77">
        <v>0</v>
      </c>
      <c r="L40" s="77">
        <v>0</v>
      </c>
      <c r="M40" s="77">
        <v>0</v>
      </c>
      <c r="N40" s="77">
        <v>0</v>
      </c>
      <c r="O40" s="77">
        <v>0</v>
      </c>
      <c r="P40" s="77">
        <v>0</v>
      </c>
      <c r="Q40" s="77">
        <v>0</v>
      </c>
      <c r="R40" s="77">
        <v>0</v>
      </c>
      <c r="S40" s="77">
        <v>0</v>
      </c>
      <c r="T40" s="77">
        <v>0</v>
      </c>
      <c r="U40" s="77">
        <v>0</v>
      </c>
      <c r="V40" s="77">
        <v>0</v>
      </c>
      <c r="W40" s="77">
        <v>0</v>
      </c>
      <c r="X40" s="77">
        <v>0</v>
      </c>
      <c r="Y40" s="77">
        <v>4.2857142857142855E-4</v>
      </c>
      <c r="Z40" s="77">
        <v>4.2857142857142855E-4</v>
      </c>
      <c r="AA40" s="77">
        <v>4.2857142857142855E-4</v>
      </c>
      <c r="AB40" s="77">
        <v>4.2857142857142855E-4</v>
      </c>
      <c r="AC40" s="77">
        <v>4.2857142857142855E-4</v>
      </c>
      <c r="AD40" s="77">
        <v>4.2857142857142855E-4</v>
      </c>
      <c r="AE40" s="77">
        <v>4.2857142857142855E-4</v>
      </c>
      <c r="AF40" s="77">
        <v>4.2857142857142855E-4</v>
      </c>
      <c r="AG40" s="77">
        <v>4.2857142857142855E-4</v>
      </c>
      <c r="AH40" s="77">
        <v>6.6857142857142853E-3</v>
      </c>
      <c r="AI40" s="77">
        <v>6.8571428571428568E-3</v>
      </c>
      <c r="AJ40" s="77">
        <v>6.8571428571428568E-3</v>
      </c>
      <c r="AK40" s="77">
        <v>6.8571428571428568E-3</v>
      </c>
      <c r="AL40" s="77">
        <v>1.0285714285714285E-2</v>
      </c>
      <c r="AM40" s="77">
        <v>1.0285714285714285E-2</v>
      </c>
      <c r="AN40" s="77">
        <v>1.0285714285714285E-2</v>
      </c>
      <c r="AO40" s="77">
        <v>2.9959183673469388E-2</v>
      </c>
      <c r="AP40" s="77">
        <v>4.963265306122449E-2</v>
      </c>
      <c r="AQ40" s="77">
        <v>6.9306122448979601E-2</v>
      </c>
      <c r="AR40" s="77">
        <v>8.8979591836734692E-2</v>
      </c>
      <c r="AS40" s="77">
        <v>0.11326454632485908</v>
      </c>
      <c r="AT40" s="77">
        <v>0.13377300287203492</v>
      </c>
      <c r="AU40" s="77">
        <v>0.15428145941921076</v>
      </c>
      <c r="AV40" s="77">
        <v>0.1747899159663866</v>
      </c>
      <c r="AW40" s="77">
        <v>0.19529837251356244</v>
      </c>
      <c r="AX40" s="77">
        <v>0.21580682906073828</v>
      </c>
      <c r="AY40" s="77">
        <v>0.23631528560791412</v>
      </c>
      <c r="AZ40" s="77">
        <v>0.25682374215508996</v>
      </c>
      <c r="BA40" s="77">
        <v>0.27733219870226583</v>
      </c>
      <c r="BB40" s="77">
        <v>0.28653295128939826</v>
      </c>
      <c r="BC40" s="77">
        <v>0.28653295128939826</v>
      </c>
      <c r="BD40" s="77">
        <v>0.28653295128939826</v>
      </c>
      <c r="BE40" s="77">
        <v>0.28653295128939826</v>
      </c>
      <c r="BF40" s="77">
        <v>0.28653295128939826</v>
      </c>
      <c r="BG40" s="77">
        <v>0.28653295128939826</v>
      </c>
      <c r="BH40" s="77">
        <v>0.28653295128939826</v>
      </c>
      <c r="BI40" s="77">
        <v>0.28653295128939826</v>
      </c>
      <c r="BJ40" s="77">
        <v>0.28653295128939826</v>
      </c>
      <c r="BK40" s="77">
        <v>0.28653295128939826</v>
      </c>
      <c r="BL40" s="77">
        <v>0.28653295128939826</v>
      </c>
    </row>
    <row r="41" spans="2:64" ht="16.5" thickBot="1" x14ac:dyDescent="0.35">
      <c r="B41" s="24" t="s">
        <v>50</v>
      </c>
      <c r="C41" s="42"/>
      <c r="D41" s="75">
        <v>0.19575893899243907</v>
      </c>
      <c r="E41" s="75">
        <v>0.20720696111077846</v>
      </c>
      <c r="F41" s="75">
        <v>0.21103969125385391</v>
      </c>
      <c r="G41" s="75">
        <v>0.21866656604026519</v>
      </c>
      <c r="H41" s="75">
        <v>0.23010134121672349</v>
      </c>
      <c r="I41" s="75">
        <v>0.23941491062038034</v>
      </c>
      <c r="J41" s="75">
        <v>0.25945548300640853</v>
      </c>
      <c r="K41" s="75">
        <v>0.28005710564783032</v>
      </c>
      <c r="L41" s="75">
        <v>0.30178997513228023</v>
      </c>
      <c r="M41" s="75">
        <v>0.3467685994567194</v>
      </c>
      <c r="N41" s="75">
        <v>0.4259865302623469</v>
      </c>
      <c r="O41" s="75">
        <v>0.53839799549431655</v>
      </c>
      <c r="P41" s="75">
        <v>0.79921560148347748</v>
      </c>
      <c r="Q41" s="75">
        <v>1.1392107896965551</v>
      </c>
      <c r="R41" s="75">
        <v>1.441523302241257</v>
      </c>
      <c r="S41" s="75">
        <v>1.7722829278276784</v>
      </c>
      <c r="T41" s="75">
        <v>2.0682004815671435</v>
      </c>
      <c r="U41" s="75">
        <v>2.3319047058823528</v>
      </c>
      <c r="V41" s="75">
        <v>2.5947329831932775</v>
      </c>
      <c r="W41" s="75">
        <v>2.9625823361344539</v>
      </c>
      <c r="X41" s="75">
        <v>3.2917056302521011</v>
      </c>
      <c r="Y41" s="75">
        <v>3.6504919663865545</v>
      </c>
      <c r="Z41" s="75">
        <v>4.0188497310924376</v>
      </c>
      <c r="AA41" s="75">
        <v>4.4667843513802916</v>
      </c>
      <c r="AB41" s="75">
        <v>4.8951897700943707</v>
      </c>
      <c r="AC41" s="75">
        <v>5.3639391708432935</v>
      </c>
      <c r="AD41" s="75">
        <v>6.0734552456852562</v>
      </c>
      <c r="AE41" s="75">
        <v>6.9482631862991324</v>
      </c>
      <c r="AF41" s="75">
        <v>8.0931600151160907</v>
      </c>
      <c r="AG41" s="75">
        <v>9.2933905817178797</v>
      </c>
      <c r="AH41" s="75">
        <v>10.505999650768304</v>
      </c>
      <c r="AI41" s="75">
        <v>11.762599118903122</v>
      </c>
      <c r="AJ41" s="75">
        <v>13.079091012202509</v>
      </c>
      <c r="AK41" s="75">
        <v>14.387106183838871</v>
      </c>
      <c r="AL41" s="75">
        <v>16.871188008050325</v>
      </c>
      <c r="AM41" s="75">
        <v>17.993099288557154</v>
      </c>
      <c r="AN41" s="75">
        <v>20.741999784184028</v>
      </c>
      <c r="AO41" s="75">
        <v>21.821272442624675</v>
      </c>
      <c r="AP41" s="75">
        <v>25.162723921655729</v>
      </c>
      <c r="AQ41" s="75">
        <v>26.13828013131716</v>
      </c>
      <c r="AR41" s="75">
        <v>29.672391818371757</v>
      </c>
      <c r="AS41" s="75">
        <v>30.803291500865974</v>
      </c>
      <c r="AT41" s="75">
        <v>34.963990102751424</v>
      </c>
      <c r="AU41" s="75">
        <v>35.520091384292904</v>
      </c>
      <c r="AV41" s="75">
        <v>39.618316634213336</v>
      </c>
      <c r="AW41" s="75">
        <v>40.176006479018262</v>
      </c>
      <c r="AX41" s="75">
        <v>44.275365598482452</v>
      </c>
      <c r="AY41" s="75">
        <v>44.956019333976222</v>
      </c>
      <c r="AZ41" s="75">
        <v>48.919162530156072</v>
      </c>
      <c r="BA41" s="75">
        <v>46.630305822559009</v>
      </c>
      <c r="BB41" s="75">
        <v>50.532431731799335</v>
      </c>
      <c r="BC41" s="75">
        <v>47.737768907738513</v>
      </c>
      <c r="BD41" s="75">
        <v>52.44470482574431</v>
      </c>
      <c r="BE41" s="75">
        <v>48.840294159923602</v>
      </c>
      <c r="BF41" s="75">
        <v>53.49755973766532</v>
      </c>
      <c r="BG41" s="75">
        <v>49.888538154005907</v>
      </c>
      <c r="BH41" s="75">
        <v>54.426523713881238</v>
      </c>
      <c r="BI41" s="75">
        <v>50.818097438857855</v>
      </c>
      <c r="BJ41" s="75">
        <v>55.356469968164006</v>
      </c>
      <c r="BK41" s="75">
        <v>51.748722360385699</v>
      </c>
      <c r="BL41" s="75">
        <v>56.287446956042167</v>
      </c>
    </row>
    <row r="42" spans="2:64" x14ac:dyDescent="0.3">
      <c r="B42" s="11" t="s">
        <v>105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horizontalDpi="4294967293" verticalDpi="0" r:id="rId1"/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BL39"/>
  <sheetViews>
    <sheetView showGridLines="0" zoomScale="85" zoomScaleNormal="85" workbookViewId="0"/>
  </sheetViews>
  <sheetFormatPr baseColWidth="10" defaultRowHeight="15.75" outlineLevelCol="1" x14ac:dyDescent="0.3"/>
  <cols>
    <col min="2" max="3" width="19.21875" customWidth="1"/>
    <col min="4" max="4" width="7.21875" customWidth="1"/>
    <col min="5" max="8" width="7.21875" hidden="1" customWidth="1" outlineLevel="1"/>
    <col min="9" max="9" width="7.21875" customWidth="1" collapsed="1"/>
    <col min="10" max="13" width="7.21875" hidden="1" customWidth="1" outlineLevel="1"/>
    <col min="14" max="14" width="7.21875" customWidth="1" collapsed="1"/>
    <col min="15" max="18" width="7.21875" hidden="1" customWidth="1" outlineLevel="1"/>
    <col min="19" max="19" width="7.21875" customWidth="1" collapsed="1"/>
    <col min="20" max="23" width="7.21875" hidden="1" customWidth="1" outlineLevel="1"/>
    <col min="24" max="24" width="7.21875" customWidth="1" collapsed="1"/>
    <col min="25" max="28" width="7.21875" hidden="1" customWidth="1" outlineLevel="1"/>
    <col min="29" max="29" width="7.21875" customWidth="1" collapsed="1"/>
    <col min="30" max="33" width="7.21875" hidden="1" customWidth="1" outlineLevel="1"/>
    <col min="34" max="34" width="7.21875" customWidth="1" collapsed="1"/>
    <col min="35" max="38" width="7.21875" hidden="1" customWidth="1" outlineLevel="1"/>
    <col min="39" max="39" width="7.21875" customWidth="1" collapsed="1"/>
    <col min="40" max="43" width="7.21875" hidden="1" customWidth="1" outlineLevel="1"/>
    <col min="44" max="44" width="7.21875" customWidth="1" collapsed="1"/>
    <col min="45" max="48" width="7.21875" hidden="1" customWidth="1" outlineLevel="1"/>
    <col min="49" max="49" width="7.21875" customWidth="1" collapsed="1"/>
    <col min="50" max="53" width="7.21875" hidden="1" customWidth="1" outlineLevel="1"/>
    <col min="54" max="54" width="7.21875" customWidth="1" collapsed="1"/>
    <col min="55" max="58" width="7.21875" hidden="1" customWidth="1" outlineLevel="1" collapsed="1"/>
    <col min="59" max="59" width="7.21875" customWidth="1" collapsed="1"/>
    <col min="60" max="63" width="7.21875" hidden="1" customWidth="1" outlineLevel="1" collapsed="1"/>
    <col min="64" max="64" width="7.21875" customWidth="1" collapsed="1"/>
  </cols>
  <sheetData>
    <row r="1" spans="1:64" s="2" customFormat="1" x14ac:dyDescent="0.3">
      <c r="A1" s="1" t="s">
        <v>0</v>
      </c>
    </row>
    <row r="2" spans="1:64" s="96" customFormat="1" ht="21" x14ac:dyDescent="0.3">
      <c r="A2" s="95" t="s">
        <v>136</v>
      </c>
    </row>
    <row r="3" spans="1:64" s="97" customFormat="1" ht="21" x14ac:dyDescent="0.3">
      <c r="A3" s="97" t="s">
        <v>135</v>
      </c>
    </row>
    <row r="4" spans="1:64" s="2" customFormat="1" x14ac:dyDescent="0.3"/>
    <row r="5" spans="1:64" s="3" customFormat="1" ht="19.5" x14ac:dyDescent="0.3">
      <c r="A5" s="3" t="s">
        <v>60</v>
      </c>
    </row>
    <row r="8" spans="1:64" ht="16.5" thickBot="1" x14ac:dyDescent="0.35"/>
    <row r="9" spans="1:64" ht="20.25" x14ac:dyDescent="0.3">
      <c r="B9" s="6" t="s">
        <v>61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126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8" t="s">
        <v>62</v>
      </c>
      <c r="C11" s="10"/>
      <c r="D11" s="8">
        <v>2000</v>
      </c>
      <c r="E11" s="8">
        <v>2001</v>
      </c>
      <c r="F11" s="8">
        <v>2002</v>
      </c>
      <c r="G11" s="8">
        <v>2003</v>
      </c>
      <c r="H11" s="8">
        <v>2004</v>
      </c>
      <c r="I11" s="8">
        <v>2005</v>
      </c>
      <c r="J11" s="8">
        <v>2006</v>
      </c>
      <c r="K11" s="8">
        <v>2007</v>
      </c>
      <c r="L11" s="8">
        <v>2008</v>
      </c>
      <c r="M11" s="8">
        <v>2009</v>
      </c>
      <c r="N11" s="8">
        <v>2010</v>
      </c>
      <c r="O11" s="8">
        <v>2011</v>
      </c>
      <c r="P11" s="8">
        <v>2012</v>
      </c>
      <c r="Q11" s="8">
        <v>2013</v>
      </c>
      <c r="R11" s="8">
        <v>2014</v>
      </c>
      <c r="S11" s="8">
        <v>2015</v>
      </c>
      <c r="T11" s="8">
        <v>2016</v>
      </c>
      <c r="U11" s="8">
        <v>2017</v>
      </c>
      <c r="V11" s="8">
        <v>2018</v>
      </c>
      <c r="W11" s="8">
        <v>2019</v>
      </c>
      <c r="X11" s="8">
        <v>2020</v>
      </c>
      <c r="Y11" s="8">
        <v>2021</v>
      </c>
      <c r="Z11" s="8">
        <v>2022</v>
      </c>
      <c r="AA11" s="8">
        <v>2023</v>
      </c>
      <c r="AB11" s="8">
        <v>2024</v>
      </c>
      <c r="AC11" s="8">
        <v>2025</v>
      </c>
      <c r="AD11" s="8">
        <v>2026</v>
      </c>
      <c r="AE11" s="8">
        <v>2027</v>
      </c>
      <c r="AF11" s="8">
        <v>2028</v>
      </c>
      <c r="AG11" s="8">
        <v>2029</v>
      </c>
      <c r="AH11" s="8">
        <v>2030</v>
      </c>
      <c r="AI11" s="8">
        <v>2031</v>
      </c>
      <c r="AJ11" s="8">
        <v>2032</v>
      </c>
      <c r="AK11" s="8">
        <v>2033</v>
      </c>
      <c r="AL11" s="8">
        <v>2034</v>
      </c>
      <c r="AM11" s="8">
        <v>2035</v>
      </c>
      <c r="AN11" s="8">
        <v>2036</v>
      </c>
      <c r="AO11" s="8">
        <v>2037</v>
      </c>
      <c r="AP11" s="8">
        <v>2038</v>
      </c>
      <c r="AQ11" s="8">
        <v>2039</v>
      </c>
      <c r="AR11" s="8">
        <v>2040</v>
      </c>
      <c r="AS11" s="8">
        <v>2041</v>
      </c>
      <c r="AT11" s="8">
        <v>2042</v>
      </c>
      <c r="AU11" s="8">
        <v>2043</v>
      </c>
      <c r="AV11" s="8">
        <v>2044</v>
      </c>
      <c r="AW11" s="8">
        <v>2045</v>
      </c>
      <c r="AX11" s="8">
        <v>2046</v>
      </c>
      <c r="AY11" s="8">
        <v>2047</v>
      </c>
      <c r="AZ11" s="8">
        <v>2048</v>
      </c>
      <c r="BA11" s="8">
        <v>2049</v>
      </c>
      <c r="BB11" s="8">
        <v>2050</v>
      </c>
      <c r="BC11" s="8">
        <v>2051</v>
      </c>
      <c r="BD11" s="8">
        <v>2052</v>
      </c>
      <c r="BE11" s="8">
        <v>2053</v>
      </c>
      <c r="BF11" s="8">
        <v>2054</v>
      </c>
      <c r="BG11" s="8">
        <v>2055</v>
      </c>
      <c r="BH11" s="8">
        <v>2056</v>
      </c>
      <c r="BI11" s="8">
        <v>2057</v>
      </c>
      <c r="BJ11" s="8">
        <v>2058</v>
      </c>
      <c r="BK11" s="8">
        <v>2059</v>
      </c>
      <c r="BL11" s="8">
        <v>2060</v>
      </c>
    </row>
    <row r="12" spans="1:64" x14ac:dyDescent="0.3">
      <c r="B12" s="49" t="s">
        <v>22</v>
      </c>
      <c r="C12" s="50"/>
      <c r="D12" s="78">
        <v>17.177</v>
      </c>
      <c r="E12" s="78">
        <v>17.269000000000002</v>
      </c>
      <c r="F12" s="78">
        <v>15.098999999999997</v>
      </c>
      <c r="G12" s="78">
        <v>15.377999999999997</v>
      </c>
      <c r="H12" s="78">
        <v>14.940999999999995</v>
      </c>
      <c r="I12" s="78">
        <v>13.98</v>
      </c>
      <c r="J12" s="78">
        <v>13.472000000000001</v>
      </c>
      <c r="K12" s="78">
        <v>14.557999999999996</v>
      </c>
      <c r="L12" s="78">
        <v>14.583999999999996</v>
      </c>
      <c r="M12" s="78">
        <v>13.923000000000002</v>
      </c>
      <c r="N12" s="78">
        <v>16.194000000000003</v>
      </c>
      <c r="O12" s="78">
        <v>14.746000000000002</v>
      </c>
      <c r="P12" s="78">
        <v>16.974</v>
      </c>
      <c r="Q12" s="78">
        <v>17.584000000000003</v>
      </c>
      <c r="R12" s="78">
        <v>17.137999999999998</v>
      </c>
      <c r="S12" s="78">
        <v>17.046999999999997</v>
      </c>
      <c r="T12" s="78">
        <v>14.429000000000002</v>
      </c>
      <c r="U12" s="78">
        <v>15.964999999999996</v>
      </c>
      <c r="V12" s="78">
        <v>15.615999999999996</v>
      </c>
      <c r="W12" s="78">
        <v>16.958999999999996</v>
      </c>
      <c r="X12" s="78">
        <v>16.180263620267283</v>
      </c>
      <c r="Y12" s="78">
        <v>16.415312710728116</v>
      </c>
      <c r="Z12" s="78">
        <v>17.10828216803284</v>
      </c>
      <c r="AA12" s="78">
        <v>17.367982107069246</v>
      </c>
      <c r="AB12" s="78">
        <v>17.433087417176871</v>
      </c>
      <c r="AC12" s="78">
        <v>17.665038966066959</v>
      </c>
      <c r="AD12" s="78">
        <v>17.539746936640274</v>
      </c>
      <c r="AE12" s="78">
        <v>17.473692813408064</v>
      </c>
      <c r="AF12" s="78">
        <v>17.562757198390067</v>
      </c>
      <c r="AG12" s="78">
        <v>17.614562707719795</v>
      </c>
      <c r="AH12" s="78">
        <v>17.694097478491255</v>
      </c>
      <c r="AI12" s="78">
        <v>17.76659194633589</v>
      </c>
      <c r="AJ12" s="78">
        <v>17.630096445944027</v>
      </c>
      <c r="AK12" s="78">
        <v>17.70922600917023</v>
      </c>
      <c r="AL12" s="78">
        <v>17.69319923778955</v>
      </c>
      <c r="AM12" s="78">
        <v>17.974610406364118</v>
      </c>
      <c r="AN12" s="78">
        <v>18.058255565344929</v>
      </c>
      <c r="AO12" s="78">
        <v>18.126381566508581</v>
      </c>
      <c r="AP12" s="78">
        <v>18.334273568368438</v>
      </c>
      <c r="AQ12" s="78">
        <v>17.995100526328475</v>
      </c>
      <c r="AR12" s="78">
        <v>18.303420310618186</v>
      </c>
      <c r="AS12" s="78">
        <v>18.58476953824583</v>
      </c>
      <c r="AT12" s="78">
        <v>18.549368308657396</v>
      </c>
      <c r="AU12" s="78">
        <v>18.634198356207964</v>
      </c>
      <c r="AV12" s="78">
        <v>18.911233764205722</v>
      </c>
      <c r="AW12" s="78">
        <v>18.894929190303319</v>
      </c>
      <c r="AX12" s="78">
        <v>18.843380133666262</v>
      </c>
      <c r="AY12" s="78">
        <v>18.978618444914179</v>
      </c>
      <c r="AZ12" s="78">
        <v>19.31564549287376</v>
      </c>
      <c r="BA12" s="78">
        <v>19.343790259180299</v>
      </c>
      <c r="BB12" s="78">
        <v>19.542203886549991</v>
      </c>
      <c r="BC12" s="78">
        <v>19.876544377642666</v>
      </c>
      <c r="BD12" s="78">
        <v>19.856226456981918</v>
      </c>
      <c r="BE12" s="78">
        <v>19.771258845077615</v>
      </c>
      <c r="BF12" s="78">
        <v>19.663900364044604</v>
      </c>
      <c r="BG12" s="78">
        <v>19.215409778889825</v>
      </c>
      <c r="BH12" s="78">
        <v>19.078062046104939</v>
      </c>
      <c r="BI12" s="78">
        <v>18.732461586579667</v>
      </c>
      <c r="BJ12" s="78">
        <v>18.840976997137314</v>
      </c>
      <c r="BK12" s="78">
        <v>18.886261928259298</v>
      </c>
      <c r="BL12" s="78">
        <v>18.769196935245262</v>
      </c>
    </row>
    <row r="13" spans="1:64" x14ac:dyDescent="0.3">
      <c r="B13" s="51" t="s">
        <v>25</v>
      </c>
      <c r="C13" s="48"/>
      <c r="D13" s="79">
        <v>13.943000000000001</v>
      </c>
      <c r="E13" s="79">
        <v>13.898999999999999</v>
      </c>
      <c r="F13" s="79">
        <v>14.020000000000001</v>
      </c>
      <c r="G13" s="79">
        <v>14.068000000000001</v>
      </c>
      <c r="H13" s="79">
        <v>14.117999999999999</v>
      </c>
      <c r="I13" s="79">
        <v>14.052999999999999</v>
      </c>
      <c r="J13" s="79">
        <v>14.161</v>
      </c>
      <c r="K13" s="79">
        <v>14.039000000000003</v>
      </c>
      <c r="L13" s="79">
        <v>14.216000000000003</v>
      </c>
      <c r="M13" s="79">
        <v>14.169</v>
      </c>
      <c r="N13" s="79">
        <v>14.244999999999997</v>
      </c>
      <c r="O13" s="79">
        <v>14.238</v>
      </c>
      <c r="P13" s="79">
        <v>13.440999999999999</v>
      </c>
      <c r="Q13" s="79">
        <v>14.395999999999999</v>
      </c>
      <c r="R13" s="79">
        <v>14.461</v>
      </c>
      <c r="S13" s="79">
        <v>12.226999999999999</v>
      </c>
      <c r="T13" s="79">
        <v>10.273</v>
      </c>
      <c r="U13" s="79">
        <v>8.9159999999999986</v>
      </c>
      <c r="V13" s="79">
        <v>12.238000000000001</v>
      </c>
      <c r="W13" s="79">
        <v>13.9</v>
      </c>
      <c r="X13" s="79">
        <v>12.630530999999911</v>
      </c>
      <c r="Y13" s="79">
        <v>12.502105899999879</v>
      </c>
      <c r="Z13" s="79">
        <v>9.5067849000000493</v>
      </c>
      <c r="AA13" s="79">
        <v>9.4724493999999808</v>
      </c>
      <c r="AB13" s="79">
        <v>9.536395400000103</v>
      </c>
      <c r="AC13" s="79">
        <v>9.4703752000000598</v>
      </c>
      <c r="AD13" s="79">
        <v>9.4559078000001371</v>
      </c>
      <c r="AE13" s="79">
        <v>9.4352245000000501</v>
      </c>
      <c r="AF13" s="79">
        <v>9.4642531999999804</v>
      </c>
      <c r="AG13" s="79">
        <v>5.1501824000000109</v>
      </c>
      <c r="AH13" s="79">
        <v>5.135104400000035</v>
      </c>
      <c r="AI13" s="79">
        <v>5.0299526000000148</v>
      </c>
      <c r="AJ13" s="79">
        <v>5.1624731000000192</v>
      </c>
      <c r="AK13" s="79">
        <v>5.1807739999999995</v>
      </c>
      <c r="AL13" s="79">
        <v>0</v>
      </c>
      <c r="AM13" s="79">
        <v>0</v>
      </c>
      <c r="AN13" s="79">
        <v>0</v>
      </c>
      <c r="AO13" s="79">
        <v>0</v>
      </c>
      <c r="AP13" s="79">
        <v>0</v>
      </c>
      <c r="AQ13" s="79">
        <v>0</v>
      </c>
      <c r="AR13" s="79">
        <v>0</v>
      </c>
      <c r="AS13" s="79">
        <v>0</v>
      </c>
      <c r="AT13" s="79">
        <v>0</v>
      </c>
      <c r="AU13" s="79">
        <v>0</v>
      </c>
      <c r="AV13" s="79">
        <v>0</v>
      </c>
      <c r="AW13" s="79">
        <v>0</v>
      </c>
      <c r="AX13" s="79">
        <v>0</v>
      </c>
      <c r="AY13" s="79">
        <v>0</v>
      </c>
      <c r="AZ13" s="79">
        <v>0</v>
      </c>
      <c r="BA13" s="79">
        <v>0</v>
      </c>
      <c r="BB13" s="79">
        <v>0</v>
      </c>
      <c r="BC13" s="79">
        <v>0</v>
      </c>
      <c r="BD13" s="79">
        <v>0</v>
      </c>
      <c r="BE13" s="79">
        <v>0</v>
      </c>
      <c r="BF13" s="79">
        <v>0</v>
      </c>
      <c r="BG13" s="79">
        <v>0</v>
      </c>
      <c r="BH13" s="79">
        <v>0</v>
      </c>
      <c r="BI13" s="79">
        <v>0</v>
      </c>
      <c r="BJ13" s="79">
        <v>0</v>
      </c>
      <c r="BK13" s="79">
        <v>0</v>
      </c>
      <c r="BL13" s="79">
        <v>0</v>
      </c>
    </row>
    <row r="14" spans="1:64" x14ac:dyDescent="0.3">
      <c r="B14" s="51" t="s">
        <v>28</v>
      </c>
      <c r="C14" s="48"/>
      <c r="D14" s="79">
        <v>1.0274655691031063</v>
      </c>
      <c r="E14" s="79">
        <v>1.0786361515400391</v>
      </c>
      <c r="F14" s="79">
        <v>1.1678972085524615</v>
      </c>
      <c r="G14" s="79">
        <v>1.1630880605725031</v>
      </c>
      <c r="H14" s="79">
        <v>1.2207958065528266</v>
      </c>
      <c r="I14" s="79">
        <v>1.2706895222159438</v>
      </c>
      <c r="J14" s="79">
        <v>1.2799943434293923</v>
      </c>
      <c r="K14" s="79">
        <v>1.1666424656647034</v>
      </c>
      <c r="L14" s="79">
        <v>1.1994681404122238</v>
      </c>
      <c r="M14" s="79">
        <v>0.77186555165322979</v>
      </c>
      <c r="N14" s="79">
        <v>1.1180071381039551</v>
      </c>
      <c r="O14" s="79">
        <v>1.0596800281269363</v>
      </c>
      <c r="P14" s="79">
        <v>1.0260835140744979</v>
      </c>
      <c r="Q14" s="79">
        <v>0.98439226119796519</v>
      </c>
      <c r="R14" s="79">
        <v>0.85528929341826632</v>
      </c>
      <c r="S14" s="79">
        <v>1.0443304743712913</v>
      </c>
      <c r="T14" s="79">
        <v>1.2570560368199171</v>
      </c>
      <c r="U14" s="79">
        <v>1.120128629312152</v>
      </c>
      <c r="V14" s="79">
        <v>1.0113978096474106</v>
      </c>
      <c r="W14" s="79">
        <v>1.0707889589231079</v>
      </c>
      <c r="X14" s="79">
        <v>1.1885501956143731</v>
      </c>
      <c r="Y14" s="79">
        <v>1.2044817155385581</v>
      </c>
      <c r="Z14" s="79">
        <v>1.2286559490093745</v>
      </c>
      <c r="AA14" s="79">
        <v>1.2330389047790786</v>
      </c>
      <c r="AB14" s="79">
        <v>1.2465973105671542</v>
      </c>
      <c r="AC14" s="79">
        <v>1.2412185242263887</v>
      </c>
      <c r="AD14" s="79">
        <v>1.2530099614856494</v>
      </c>
      <c r="AE14" s="79">
        <v>1.2535139503529278</v>
      </c>
      <c r="AF14" s="79">
        <v>1.2625143668462822</v>
      </c>
      <c r="AG14" s="79">
        <v>1.2638704715723994</v>
      </c>
      <c r="AH14" s="79">
        <v>1.26751731030353</v>
      </c>
      <c r="AI14" s="79">
        <v>1.2544106596289719</v>
      </c>
      <c r="AJ14" s="79">
        <v>1.2673445211804473</v>
      </c>
      <c r="AK14" s="79">
        <v>1.2795903657505028</v>
      </c>
      <c r="AL14" s="79">
        <v>1.302812084808729</v>
      </c>
      <c r="AM14" s="79">
        <v>1.2975110826818224</v>
      </c>
      <c r="AN14" s="79">
        <v>1.298808042960399</v>
      </c>
      <c r="AO14" s="79">
        <v>1.2671854910830271</v>
      </c>
      <c r="AP14" s="79">
        <v>1.257801492150048</v>
      </c>
      <c r="AQ14" s="79">
        <v>1.2067473588035043</v>
      </c>
      <c r="AR14" s="79">
        <v>1.1981081488856586</v>
      </c>
      <c r="AS14" s="79">
        <v>1.1719681384861227</v>
      </c>
      <c r="AT14" s="79">
        <v>1.1458346181252621</v>
      </c>
      <c r="AU14" s="79">
        <v>1.1158543023754073</v>
      </c>
      <c r="AV14" s="79">
        <v>1.0833952115292975</v>
      </c>
      <c r="AW14" s="79">
        <v>1.0655029407845953</v>
      </c>
      <c r="AX14" s="79">
        <v>1.0336452338605446</v>
      </c>
      <c r="AY14" s="79">
        <v>1.0102011704212472</v>
      </c>
      <c r="AZ14" s="79">
        <v>0.98123502496923809</v>
      </c>
      <c r="BA14" s="79">
        <v>0.95650173424756424</v>
      </c>
      <c r="BB14" s="79">
        <v>0.93929272198373859</v>
      </c>
      <c r="BC14" s="79">
        <v>0.93317907979664816</v>
      </c>
      <c r="BD14" s="79">
        <v>0.93093090340587314</v>
      </c>
      <c r="BE14" s="79">
        <v>0.92882614392872975</v>
      </c>
      <c r="BF14" s="79">
        <v>0.92694900152161408</v>
      </c>
      <c r="BG14" s="79">
        <v>0.92526778507451701</v>
      </c>
      <c r="BH14" s="79">
        <v>0.92353312212782668</v>
      </c>
      <c r="BI14" s="79">
        <v>0.92188258959872105</v>
      </c>
      <c r="BJ14" s="79">
        <v>0.9202970081285784</v>
      </c>
      <c r="BK14" s="79">
        <v>0.91876940298843335</v>
      </c>
      <c r="BL14" s="79">
        <v>0.91413142323288288</v>
      </c>
    </row>
    <row r="15" spans="1:64" ht="16.5" thickBot="1" x14ac:dyDescent="0.35">
      <c r="B15" s="52" t="s">
        <v>115</v>
      </c>
      <c r="C15" s="53"/>
      <c r="D15" s="80">
        <v>0.48381112074726818</v>
      </c>
      <c r="E15" s="80">
        <v>0.50494889385548403</v>
      </c>
      <c r="F15" s="80">
        <v>0.52602607438635296</v>
      </c>
      <c r="G15" s="80">
        <v>0.53956463467508631</v>
      </c>
      <c r="H15" s="80">
        <v>0.56418827544778538</v>
      </c>
      <c r="I15" s="80">
        <v>0.59132139474859868</v>
      </c>
      <c r="J15" s="80">
        <v>0.66139118769892247</v>
      </c>
      <c r="K15" s="80">
        <v>0.69660644873929278</v>
      </c>
      <c r="L15" s="80">
        <v>0.72694799189118464</v>
      </c>
      <c r="M15" s="80">
        <v>0.65886268857724839</v>
      </c>
      <c r="N15" s="80">
        <v>0.70099286189603904</v>
      </c>
      <c r="O15" s="80">
        <v>0.79031997187306358</v>
      </c>
      <c r="P15" s="80">
        <v>0.90991648592550978</v>
      </c>
      <c r="Q15" s="80">
        <v>1.023607738802031</v>
      </c>
      <c r="R15" s="80">
        <v>1.1927107065817284</v>
      </c>
      <c r="S15" s="80">
        <v>1.2796695256287063</v>
      </c>
      <c r="T15" s="80">
        <v>1.4159439631800825</v>
      </c>
      <c r="U15" s="80">
        <v>1.6078713706878545</v>
      </c>
      <c r="V15" s="80">
        <v>1.7066021903525974</v>
      </c>
      <c r="W15" s="80">
        <v>1.842211041076899</v>
      </c>
      <c r="X15" s="80">
        <v>1.9886336859677609</v>
      </c>
      <c r="Y15" s="80">
        <v>2.0880779592563257</v>
      </c>
      <c r="Z15" s="80">
        <v>2.1602378581230437</v>
      </c>
      <c r="AA15" s="80">
        <v>2.2944160425432596</v>
      </c>
      <c r="AB15" s="80">
        <v>2.3855163060956586</v>
      </c>
      <c r="AC15" s="80">
        <v>2.498271365827649</v>
      </c>
      <c r="AD15" s="80">
        <v>2.6735077359817927</v>
      </c>
      <c r="AE15" s="80">
        <v>2.9027066655887541</v>
      </c>
      <c r="AF15" s="80">
        <v>3.2222664876394678</v>
      </c>
      <c r="AG15" s="80">
        <v>3.5621758469091755</v>
      </c>
      <c r="AH15" s="80">
        <v>3.9371806662482891</v>
      </c>
      <c r="AI15" s="80">
        <v>4.3143285360299846</v>
      </c>
      <c r="AJ15" s="80">
        <v>4.7212710896675656</v>
      </c>
      <c r="AK15" s="80">
        <v>5.1387419662663198</v>
      </c>
      <c r="AL15" s="80">
        <v>5.7455132777470972</v>
      </c>
      <c r="AM15" s="80">
        <v>6.3512109443911005</v>
      </c>
      <c r="AN15" s="80">
        <v>7.0045664848733757</v>
      </c>
      <c r="AO15" s="80">
        <v>7.7119318479821359</v>
      </c>
      <c r="AP15" s="80">
        <v>8.5357595505759125</v>
      </c>
      <c r="AQ15" s="80">
        <v>9.2941894307976831</v>
      </c>
      <c r="AR15" s="80">
        <v>10.160846254809726</v>
      </c>
      <c r="AS15" s="80">
        <v>10.994007488939122</v>
      </c>
      <c r="AT15" s="80">
        <v>11.862898229512659</v>
      </c>
      <c r="AU15" s="80">
        <v>12.697722822092203</v>
      </c>
      <c r="AV15" s="80">
        <v>13.533267478150574</v>
      </c>
      <c r="AW15" s="80">
        <v>14.40941070099062</v>
      </c>
      <c r="AX15" s="80">
        <v>15.224228121607482</v>
      </c>
      <c r="AY15" s="80">
        <v>16.105894378650937</v>
      </c>
      <c r="AZ15" s="80">
        <v>16.931044419613848</v>
      </c>
      <c r="BA15" s="80">
        <v>17.337397821518589</v>
      </c>
      <c r="BB15" s="80">
        <v>17.796938216153105</v>
      </c>
      <c r="BC15" s="80">
        <v>18.015646020719696</v>
      </c>
      <c r="BD15" s="80">
        <v>18.292136567987786</v>
      </c>
      <c r="BE15" s="80">
        <v>18.563896799198858</v>
      </c>
      <c r="BF15" s="80">
        <v>18.751962058686431</v>
      </c>
      <c r="BG15" s="80">
        <v>18.994556973309713</v>
      </c>
      <c r="BH15" s="80">
        <v>19.191135087012352</v>
      </c>
      <c r="BI15" s="80">
        <v>19.400092606906391</v>
      </c>
      <c r="BJ15" s="80">
        <v>19.614959005419092</v>
      </c>
      <c r="BK15" s="80">
        <v>19.833316045048495</v>
      </c>
      <c r="BL15" s="80">
        <v>20.0167856286545</v>
      </c>
    </row>
    <row r="16" spans="1:64" x14ac:dyDescent="0.3">
      <c r="B16" s="23" t="s">
        <v>32</v>
      </c>
      <c r="C16" s="46"/>
      <c r="D16" s="74">
        <v>32.631276689850374</v>
      </c>
      <c r="E16" s="74">
        <v>32.751585045395522</v>
      </c>
      <c r="F16" s="74">
        <v>30.812923282938812</v>
      </c>
      <c r="G16" s="74">
        <v>31.148652695247591</v>
      </c>
      <c r="H16" s="74">
        <v>30.84398408200061</v>
      </c>
      <c r="I16" s="74">
        <v>29.895010916964541</v>
      </c>
      <c r="J16" s="74">
        <v>29.574385531128314</v>
      </c>
      <c r="K16" s="74">
        <v>30.460248914403998</v>
      </c>
      <c r="L16" s="74">
        <v>30.726416132303406</v>
      </c>
      <c r="M16" s="74">
        <v>29.522728240230478</v>
      </c>
      <c r="N16" s="74">
        <v>32.257999999999996</v>
      </c>
      <c r="O16" s="74">
        <v>30.834000000000003</v>
      </c>
      <c r="P16" s="74">
        <v>32.351000000000006</v>
      </c>
      <c r="Q16" s="74">
        <v>33.988</v>
      </c>
      <c r="R16" s="74">
        <v>33.646999999999998</v>
      </c>
      <c r="S16" s="74">
        <v>31.597999999999992</v>
      </c>
      <c r="T16" s="74">
        <v>27.375</v>
      </c>
      <c r="U16" s="74">
        <v>27.609000000000002</v>
      </c>
      <c r="V16" s="74">
        <v>30.57200000000001</v>
      </c>
      <c r="W16" s="74">
        <v>33.772000000000006</v>
      </c>
      <c r="X16" s="74">
        <v>31.987978501849327</v>
      </c>
      <c r="Y16" s="74">
        <v>32.20997828552288</v>
      </c>
      <c r="Z16" s="74">
        <v>30.003960875165305</v>
      </c>
      <c r="AA16" s="74">
        <v>30.367886454391567</v>
      </c>
      <c r="AB16" s="74">
        <v>30.601596433839788</v>
      </c>
      <c r="AC16" s="74">
        <v>30.874904056121053</v>
      </c>
      <c r="AD16" s="74">
        <v>30.92217243410785</v>
      </c>
      <c r="AE16" s="74">
        <v>31.065137929349802</v>
      </c>
      <c r="AF16" s="74">
        <v>31.511791252875796</v>
      </c>
      <c r="AG16" s="74">
        <v>27.590791426201378</v>
      </c>
      <c r="AH16" s="74">
        <v>28.03389985504311</v>
      </c>
      <c r="AI16" s="74">
        <v>28.365283741994858</v>
      </c>
      <c r="AJ16" s="74">
        <v>28.781185156792063</v>
      </c>
      <c r="AK16" s="74">
        <v>29.308332341187054</v>
      </c>
      <c r="AL16" s="74">
        <v>24.741524600345372</v>
      </c>
      <c r="AM16" s="74">
        <v>25.623332433437042</v>
      </c>
      <c r="AN16" s="74">
        <v>26.361630093178704</v>
      </c>
      <c r="AO16" s="74">
        <v>27.105498905573747</v>
      </c>
      <c r="AP16" s="74">
        <v>28.1278346110944</v>
      </c>
      <c r="AQ16" s="74">
        <v>28.496037315929669</v>
      </c>
      <c r="AR16" s="74">
        <v>29.662374714313572</v>
      </c>
      <c r="AS16" s="74">
        <v>30.750745165671077</v>
      </c>
      <c r="AT16" s="74">
        <v>31.558101156295322</v>
      </c>
      <c r="AU16" s="74">
        <v>32.447775480675574</v>
      </c>
      <c r="AV16" s="74">
        <v>33.527896453885589</v>
      </c>
      <c r="AW16" s="74">
        <v>34.36984283207854</v>
      </c>
      <c r="AX16" s="74">
        <v>35.101253489134287</v>
      </c>
      <c r="AY16" s="74">
        <v>36.094713993986353</v>
      </c>
      <c r="AZ16" s="74">
        <v>37.227924937456841</v>
      </c>
      <c r="BA16" s="74">
        <v>37.637689814946455</v>
      </c>
      <c r="BB16" s="74">
        <v>38.27843482468684</v>
      </c>
      <c r="BC16" s="74">
        <v>38.825369478159004</v>
      </c>
      <c r="BD16" s="74">
        <v>39.079293928375584</v>
      </c>
      <c r="BE16" s="74">
        <v>39.2639817882052</v>
      </c>
      <c r="BF16" s="74">
        <v>39.342811424252645</v>
      </c>
      <c r="BG16" s="74">
        <v>39.135234537274059</v>
      </c>
      <c r="BH16" s="74">
        <v>39.192730255245117</v>
      </c>
      <c r="BI16" s="74">
        <v>39.054436783084768</v>
      </c>
      <c r="BJ16" s="74">
        <v>39.376233010684984</v>
      </c>
      <c r="BK16" s="74">
        <v>39.638347376296231</v>
      </c>
      <c r="BL16" s="74">
        <v>39.700113987132646</v>
      </c>
    </row>
    <row r="17" spans="2:64" ht="16.5" thickBot="1" x14ac:dyDescent="0.35">
      <c r="B17" s="47" t="s">
        <v>33</v>
      </c>
      <c r="C17" s="48"/>
      <c r="D17" s="81">
        <v>-0.64449709362793839</v>
      </c>
      <c r="E17" s="81">
        <v>-0.61749709362793848</v>
      </c>
      <c r="F17" s="81">
        <v>-1.0884970936279386</v>
      </c>
      <c r="G17" s="81">
        <v>-1.5634970936279382</v>
      </c>
      <c r="H17" s="81">
        <v>-1.1034970936279398</v>
      </c>
      <c r="I17" s="81">
        <v>-1.3014970936279382</v>
      </c>
      <c r="J17" s="81">
        <v>-1.3904970936279386</v>
      </c>
      <c r="K17" s="81">
        <v>-0.7744970936279385</v>
      </c>
      <c r="L17" s="81">
        <v>-1.3554970936279385</v>
      </c>
      <c r="M17" s="81">
        <v>-0.99000000000000021</v>
      </c>
      <c r="N17" s="81">
        <v>-0.89200000000000013</v>
      </c>
      <c r="O17" s="81">
        <v>-0.82100000000000017</v>
      </c>
      <c r="P17" s="81">
        <v>-0.8600000000000001</v>
      </c>
      <c r="Q17" s="81">
        <v>-0.78400000000000003</v>
      </c>
      <c r="R17" s="81">
        <v>-0.78099999999999992</v>
      </c>
      <c r="S17" s="81">
        <v>-0.69799999999999973</v>
      </c>
      <c r="T17" s="81">
        <v>-1.1420000000000001</v>
      </c>
      <c r="U17" s="81">
        <v>-1.7760000000000002</v>
      </c>
      <c r="V17" s="81">
        <v>-1.5790000000000002</v>
      </c>
      <c r="W17" s="81">
        <v>-1.6829999999999998</v>
      </c>
      <c r="X17" s="81">
        <v>-1.7424725690555078</v>
      </c>
      <c r="Y17" s="81">
        <v>-1.7912951431630293</v>
      </c>
      <c r="Z17" s="81">
        <v>-1.4450444262301221</v>
      </c>
      <c r="AA17" s="81">
        <v>-1.5109183519145688</v>
      </c>
      <c r="AB17" s="81">
        <v>-2.1360296290621816</v>
      </c>
      <c r="AC17" s="81">
        <v>-2.0791962982261549</v>
      </c>
      <c r="AD17" s="81">
        <v>-2.1559695017239795</v>
      </c>
      <c r="AE17" s="81">
        <v>-2.0194875590739878</v>
      </c>
      <c r="AF17" s="81">
        <v>-2.0853869185766136</v>
      </c>
      <c r="AG17" s="81">
        <v>-2.5522281888967457</v>
      </c>
      <c r="AH17" s="81">
        <v>-2.0770621705480075</v>
      </c>
      <c r="AI17" s="81">
        <v>-2.2794425331161339</v>
      </c>
      <c r="AJ17" s="81">
        <v>-2.504204259648521</v>
      </c>
      <c r="AK17" s="81">
        <v>-2.7171590913838592</v>
      </c>
      <c r="AL17" s="81">
        <v>-2.5904720665957237</v>
      </c>
      <c r="AM17" s="81">
        <v>-2.3433430556483721</v>
      </c>
      <c r="AN17" s="81">
        <v>-2.1177173564306875</v>
      </c>
      <c r="AO17" s="81">
        <v>-1.5007193078900496</v>
      </c>
      <c r="AP17" s="81">
        <v>-2.1802853279937757</v>
      </c>
      <c r="AQ17" s="81">
        <v>-2.3306357438355203</v>
      </c>
      <c r="AR17" s="81">
        <v>-2.3508172380054919</v>
      </c>
      <c r="AS17" s="81">
        <v>-2.3115271445533514</v>
      </c>
      <c r="AT17" s="81">
        <v>-2.362477209017122</v>
      </c>
      <c r="AU17" s="81">
        <v>-2.3253210463477041</v>
      </c>
      <c r="AV17" s="81">
        <v>-2.3595746802305859</v>
      </c>
      <c r="AW17" s="81">
        <v>-2.3519780631578096</v>
      </c>
      <c r="AX17" s="81">
        <v>-2.3615383718644587</v>
      </c>
      <c r="AY17" s="81">
        <v>-2.5481331850775755</v>
      </c>
      <c r="AZ17" s="81">
        <v>-2.4520858911999701</v>
      </c>
      <c r="BA17" s="81">
        <v>-2.4964067039891615</v>
      </c>
      <c r="BB17" s="81">
        <v>-2.8525669029196807</v>
      </c>
      <c r="BC17" s="81">
        <v>-2.8610545559699538</v>
      </c>
      <c r="BD17" s="81">
        <v>-2.7974928613739989</v>
      </c>
      <c r="BE17" s="81">
        <v>-2.9572237539259394</v>
      </c>
      <c r="BF17" s="81">
        <v>-2.6694754497655708</v>
      </c>
      <c r="BG17" s="81">
        <v>-2.634426853219006</v>
      </c>
      <c r="BH17" s="81">
        <v>-2.6001503256061147</v>
      </c>
      <c r="BI17" s="81">
        <v>-2.3451435045744127</v>
      </c>
      <c r="BJ17" s="81">
        <v>-2.3887488845788907</v>
      </c>
      <c r="BK17" s="81">
        <v>-2.7057105290057804</v>
      </c>
      <c r="BL17" s="81">
        <v>-2.3776073670792668</v>
      </c>
    </row>
    <row r="18" spans="2:64" x14ac:dyDescent="0.3">
      <c r="B18" s="23" t="s">
        <v>34</v>
      </c>
      <c r="C18" s="46"/>
      <c r="D18" s="74">
        <v>31.986779596222441</v>
      </c>
      <c r="E18" s="74">
        <v>32.134087951767583</v>
      </c>
      <c r="F18" s="74">
        <v>29.724426189310883</v>
      </c>
      <c r="G18" s="74">
        <v>29.585155601619647</v>
      </c>
      <c r="H18" s="74">
        <v>29.74048698837267</v>
      </c>
      <c r="I18" s="74">
        <v>28.5935138233366</v>
      </c>
      <c r="J18" s="74">
        <v>28.183888437500379</v>
      </c>
      <c r="K18" s="74">
        <v>29.685751820776062</v>
      </c>
      <c r="L18" s="74">
        <v>29.370919038675467</v>
      </c>
      <c r="M18" s="74">
        <v>28.532728240230476</v>
      </c>
      <c r="N18" s="74">
        <v>31.366</v>
      </c>
      <c r="O18" s="74">
        <v>30.012999999999998</v>
      </c>
      <c r="P18" s="74">
        <v>31.491000000000007</v>
      </c>
      <c r="Q18" s="74">
        <v>33.204000000000008</v>
      </c>
      <c r="R18" s="74">
        <v>32.866000000000007</v>
      </c>
      <c r="S18" s="74">
        <v>30.9</v>
      </c>
      <c r="T18" s="74">
        <v>26.233000000000004</v>
      </c>
      <c r="U18" s="74">
        <v>25.832999999999998</v>
      </c>
      <c r="V18" s="74">
        <v>28.992999999999995</v>
      </c>
      <c r="W18" s="74">
        <v>32.088999999999999</v>
      </c>
      <c r="X18" s="74">
        <v>30.245505932793815</v>
      </c>
      <c r="Y18" s="74">
        <v>30.418683142359846</v>
      </c>
      <c r="Z18" s="74">
        <v>28.558916448935186</v>
      </c>
      <c r="AA18" s="74">
        <v>28.856968102476998</v>
      </c>
      <c r="AB18" s="74">
        <v>28.465566804777609</v>
      </c>
      <c r="AC18" s="74">
        <v>28.795707757894903</v>
      </c>
      <c r="AD18" s="74">
        <v>28.766202932383869</v>
      </c>
      <c r="AE18" s="74">
        <v>29.045650370275819</v>
      </c>
      <c r="AF18" s="74">
        <v>29.426404334299185</v>
      </c>
      <c r="AG18" s="74">
        <v>25.038563237304633</v>
      </c>
      <c r="AH18" s="74">
        <v>25.956837684495106</v>
      </c>
      <c r="AI18" s="74">
        <v>26.085841208878726</v>
      </c>
      <c r="AJ18" s="74">
        <v>26.276980897143538</v>
      </c>
      <c r="AK18" s="74">
        <v>26.591173249803191</v>
      </c>
      <c r="AL18" s="74">
        <v>22.151052533749649</v>
      </c>
      <c r="AM18" s="74">
        <v>23.279989377788667</v>
      </c>
      <c r="AN18" s="74">
        <v>24.243912736748022</v>
      </c>
      <c r="AO18" s="74">
        <v>25.604779597683695</v>
      </c>
      <c r="AP18" s="74">
        <v>25.947549283100621</v>
      </c>
      <c r="AQ18" s="74">
        <v>26.165401572094147</v>
      </c>
      <c r="AR18" s="74">
        <v>27.311557476308082</v>
      </c>
      <c r="AS18" s="74">
        <v>28.439218021117725</v>
      </c>
      <c r="AT18" s="74">
        <v>29.195623947278193</v>
      </c>
      <c r="AU18" s="74">
        <v>30.122454434327878</v>
      </c>
      <c r="AV18" s="74">
        <v>31.168321773655002</v>
      </c>
      <c r="AW18" s="74">
        <v>32.017864768920738</v>
      </c>
      <c r="AX18" s="74">
        <v>32.739715117269832</v>
      </c>
      <c r="AY18" s="74">
        <v>33.546580808908772</v>
      </c>
      <c r="AZ18" s="74">
        <v>34.77583904625687</v>
      </c>
      <c r="BA18" s="74">
        <v>35.141283110957289</v>
      </c>
      <c r="BB18" s="74">
        <v>35.425867921767164</v>
      </c>
      <c r="BC18" s="74">
        <v>35.964314922189047</v>
      </c>
      <c r="BD18" s="74">
        <v>36.281801067001588</v>
      </c>
      <c r="BE18" s="74">
        <v>36.306758034279262</v>
      </c>
      <c r="BF18" s="74">
        <v>36.673335974487074</v>
      </c>
      <c r="BG18" s="74">
        <v>36.500807684055054</v>
      </c>
      <c r="BH18" s="74">
        <v>36.592579929638994</v>
      </c>
      <c r="BI18" s="74">
        <v>36.709293278510351</v>
      </c>
      <c r="BJ18" s="74">
        <v>36.987484126106089</v>
      </c>
      <c r="BK18" s="74">
        <v>36.932636847290453</v>
      </c>
      <c r="BL18" s="74">
        <v>37.322506620053375</v>
      </c>
    </row>
    <row r="19" spans="2:64" ht="16.5" thickBot="1" x14ac:dyDescent="0.35">
      <c r="B19" s="47" t="s">
        <v>35</v>
      </c>
      <c r="C19" s="48"/>
      <c r="D19" s="81">
        <v>-1.2327454979261274</v>
      </c>
      <c r="E19" s="81">
        <v>-0.94169641434813478</v>
      </c>
      <c r="F19" s="81">
        <v>1.6912364602263459</v>
      </c>
      <c r="G19" s="81">
        <v>2.6305768977360042</v>
      </c>
      <c r="H19" s="81">
        <v>3.1608656849479688</v>
      </c>
      <c r="I19" s="81">
        <v>5.0300379445337073</v>
      </c>
      <c r="J19" s="81">
        <v>5.6311645799795329</v>
      </c>
      <c r="K19" s="81">
        <v>3.8495410080872685</v>
      </c>
      <c r="L19" s="81">
        <v>5.148018802490566</v>
      </c>
      <c r="M19" s="81">
        <v>5.1859999999999999</v>
      </c>
      <c r="N19" s="81">
        <v>3.7450000000000001</v>
      </c>
      <c r="O19" s="81">
        <v>4.3959999999999999</v>
      </c>
      <c r="P19" s="81">
        <v>3.3490000000000002</v>
      </c>
      <c r="Q19" s="81">
        <v>1.6639999999999997</v>
      </c>
      <c r="R19" s="81">
        <v>0.6670000000000007</v>
      </c>
      <c r="S19" s="81">
        <v>3.26</v>
      </c>
      <c r="T19" s="81">
        <v>8.1750000000000007</v>
      </c>
      <c r="U19" s="81">
        <v>8.6879999999999988</v>
      </c>
      <c r="V19" s="81">
        <v>5.1190000000000007</v>
      </c>
      <c r="W19" s="81">
        <v>1.4460000000000006</v>
      </c>
      <c r="X19" s="81">
        <v>5.4806280951022845</v>
      </c>
      <c r="Y19" s="81">
        <v>4.8406986858854246</v>
      </c>
      <c r="Z19" s="81">
        <v>7.6406390500761674</v>
      </c>
      <c r="AA19" s="81">
        <v>7.2334092543463058</v>
      </c>
      <c r="AB19" s="81">
        <v>7.3823323115941637</v>
      </c>
      <c r="AC19" s="81">
        <v>7.3904053094153586</v>
      </c>
      <c r="AD19" s="81">
        <v>7.4992996339267801</v>
      </c>
      <c r="AE19" s="81">
        <v>7.9557266060657152</v>
      </c>
      <c r="AF19" s="81">
        <v>7.6585644625392675</v>
      </c>
      <c r="AG19" s="81">
        <v>11.973180118142597</v>
      </c>
      <c r="AH19" s="81">
        <v>11.920283746798168</v>
      </c>
      <c r="AI19" s="81">
        <v>12.116526499556784</v>
      </c>
      <c r="AJ19" s="81">
        <v>12.221764748126091</v>
      </c>
      <c r="AK19" s="81">
        <v>12.423101931526139</v>
      </c>
      <c r="AL19" s="81">
        <v>16.956413651830275</v>
      </c>
      <c r="AM19" s="81">
        <v>16.139980923748389</v>
      </c>
      <c r="AN19" s="81">
        <v>15.842584302104308</v>
      </c>
      <c r="AO19" s="81">
        <v>15.599694549373076</v>
      </c>
      <c r="AP19" s="81">
        <v>14.923042021411893</v>
      </c>
      <c r="AQ19" s="81">
        <v>14.931158446860831</v>
      </c>
      <c r="AR19" s="81">
        <v>14.130419324875806</v>
      </c>
      <c r="AS19" s="81">
        <v>13.396795053784082</v>
      </c>
      <c r="AT19" s="81">
        <v>12.927326457311477</v>
      </c>
      <c r="AU19" s="81">
        <v>12.092267387869427</v>
      </c>
      <c r="AV19" s="81">
        <v>11.471777997789475</v>
      </c>
      <c r="AW19" s="81">
        <v>11.487037961865131</v>
      </c>
      <c r="AX19" s="81">
        <v>10.558348259934967</v>
      </c>
      <c r="AY19" s="81">
        <v>10.043944804496892</v>
      </c>
      <c r="AZ19" s="81">
        <v>8.7632074416100085</v>
      </c>
      <c r="BA19" s="81">
        <v>8.5386028634360489</v>
      </c>
      <c r="BB19" s="81">
        <v>8.4650373742200635</v>
      </c>
      <c r="BC19" s="81">
        <v>7.8315433664321734</v>
      </c>
      <c r="BD19" s="81">
        <v>7.9224794769254725</v>
      </c>
      <c r="BE19" s="81">
        <v>7.4587490400268806</v>
      </c>
      <c r="BF19" s="81">
        <v>7.2536447931375623</v>
      </c>
      <c r="BG19" s="81">
        <v>7.3641656812718548</v>
      </c>
      <c r="BH19" s="81">
        <v>7.0031641943853877</v>
      </c>
      <c r="BI19" s="81">
        <v>6.9626867948811295</v>
      </c>
      <c r="BJ19" s="81">
        <v>6.6794324312512359</v>
      </c>
      <c r="BK19" s="81">
        <v>6.562844086716531</v>
      </c>
      <c r="BL19" s="81">
        <v>6.340481860888147</v>
      </c>
    </row>
    <row r="20" spans="2:64" x14ac:dyDescent="0.3">
      <c r="B20" s="23" t="s">
        <v>13</v>
      </c>
      <c r="C20" s="46"/>
      <c r="D20" s="74">
        <v>30.754034098296312</v>
      </c>
      <c r="E20" s="74">
        <v>31.192391537419446</v>
      </c>
      <c r="F20" s="74">
        <v>31.415662649537225</v>
      </c>
      <c r="G20" s="74">
        <v>32.215732499355653</v>
      </c>
      <c r="H20" s="74">
        <v>32.901352673320631</v>
      </c>
      <c r="I20" s="74">
        <v>33.62355176787031</v>
      </c>
      <c r="J20" s="74">
        <v>33.815053017479912</v>
      </c>
      <c r="K20" s="74">
        <v>33.535292828863334</v>
      </c>
      <c r="L20" s="74">
        <v>34.518937841166036</v>
      </c>
      <c r="M20" s="74">
        <v>33.718728240230476</v>
      </c>
      <c r="N20" s="74">
        <v>35.111000000000004</v>
      </c>
      <c r="O20" s="74">
        <v>34.409000000000006</v>
      </c>
      <c r="P20" s="74">
        <v>34.840000000000003</v>
      </c>
      <c r="Q20" s="74">
        <v>34.867999999999995</v>
      </c>
      <c r="R20" s="74">
        <v>33.533000000000001</v>
      </c>
      <c r="S20" s="74">
        <v>34.159999999999997</v>
      </c>
      <c r="T20" s="74">
        <v>34.408000000000001</v>
      </c>
      <c r="U20" s="74">
        <v>34.521000000000001</v>
      </c>
      <c r="V20" s="74">
        <v>34.112000000000002</v>
      </c>
      <c r="W20" s="74">
        <v>33.534999999999997</v>
      </c>
      <c r="X20" s="74">
        <v>35.726134027896109</v>
      </c>
      <c r="Y20" s="74">
        <v>35.259381828245267</v>
      </c>
      <c r="Z20" s="74">
        <v>36.199555499011346</v>
      </c>
      <c r="AA20" s="74">
        <v>36.090377356823304</v>
      </c>
      <c r="AB20" s="74">
        <v>35.847899116371778</v>
      </c>
      <c r="AC20" s="74">
        <v>36.186113067310259</v>
      </c>
      <c r="AD20" s="74">
        <v>36.265502566310651</v>
      </c>
      <c r="AE20" s="74">
        <v>37.001376976341533</v>
      </c>
      <c r="AF20" s="74">
        <v>37.08496879683846</v>
      </c>
      <c r="AG20" s="74">
        <v>37.011743355447223</v>
      </c>
      <c r="AH20" s="74">
        <v>37.877121431293268</v>
      </c>
      <c r="AI20" s="74">
        <v>38.202367708435503</v>
      </c>
      <c r="AJ20" s="74">
        <v>38.498745645269636</v>
      </c>
      <c r="AK20" s="74">
        <v>39.014275181329332</v>
      </c>
      <c r="AL20" s="74">
        <v>39.107466185579923</v>
      </c>
      <c r="AM20" s="74">
        <v>39.419970301537063</v>
      </c>
      <c r="AN20" s="74">
        <v>40.086497038852322</v>
      </c>
      <c r="AO20" s="74">
        <v>41.204474147056771</v>
      </c>
      <c r="AP20" s="74">
        <v>40.870591304512509</v>
      </c>
      <c r="AQ20" s="74">
        <v>41.096560018954989</v>
      </c>
      <c r="AR20" s="74">
        <v>41.441976801183884</v>
      </c>
      <c r="AS20" s="74">
        <v>41.836013074901807</v>
      </c>
      <c r="AT20" s="74">
        <v>42.122950404589673</v>
      </c>
      <c r="AU20" s="74">
        <v>42.214721822197305</v>
      </c>
      <c r="AV20" s="74">
        <v>42.640099771444476</v>
      </c>
      <c r="AW20" s="74">
        <v>43.504902730785865</v>
      </c>
      <c r="AX20" s="74">
        <v>43.298063377204798</v>
      </c>
      <c r="AY20" s="74">
        <v>43.59052561340566</v>
      </c>
      <c r="AZ20" s="74">
        <v>43.539046487866877</v>
      </c>
      <c r="BA20" s="74">
        <v>43.679885974393336</v>
      </c>
      <c r="BB20" s="74">
        <v>43.890905295987224</v>
      </c>
      <c r="BC20" s="74">
        <v>43.795858288621218</v>
      </c>
      <c r="BD20" s="74">
        <v>44.204280543927062</v>
      </c>
      <c r="BE20" s="74">
        <v>43.765507074306143</v>
      </c>
      <c r="BF20" s="74">
        <v>43.926980767624634</v>
      </c>
      <c r="BG20" s="74">
        <v>43.864973365326911</v>
      </c>
      <c r="BH20" s="74">
        <v>43.595744124024378</v>
      </c>
      <c r="BI20" s="74">
        <v>43.671980073391481</v>
      </c>
      <c r="BJ20" s="74">
        <v>43.666916557357325</v>
      </c>
      <c r="BK20" s="74">
        <v>43.495480934006984</v>
      </c>
      <c r="BL20" s="74">
        <v>43.662988480941522</v>
      </c>
    </row>
    <row r="21" spans="2:64" ht="16.5" thickBot="1" x14ac:dyDescent="0.35">
      <c r="B21" s="5" t="s">
        <v>106</v>
      </c>
      <c r="C21" s="39"/>
      <c r="D21" s="77">
        <v>2.1450573834709123</v>
      </c>
      <c r="E21" s="77">
        <v>2.1753164684656188</v>
      </c>
      <c r="F21" s="77">
        <v>2.1918133192026517</v>
      </c>
      <c r="G21" s="77">
        <v>2.2485358017049606</v>
      </c>
      <c r="H21" s="77">
        <v>2.2947532518651124</v>
      </c>
      <c r="I21" s="77">
        <v>2.3488599685741347</v>
      </c>
      <c r="J21" s="77">
        <v>2.3632046059218457</v>
      </c>
      <c r="K21" s="77">
        <v>2.3457919687375464</v>
      </c>
      <c r="L21" s="77">
        <v>2.4168984550975061</v>
      </c>
      <c r="M21" s="77">
        <v>2.2072355636653325</v>
      </c>
      <c r="N21" s="77">
        <v>2.3890000000000002</v>
      </c>
      <c r="O21" s="77">
        <v>2.3399999999999994</v>
      </c>
      <c r="P21" s="77">
        <v>2.3719999999999994</v>
      </c>
      <c r="Q21" s="77">
        <v>2.3730000000000002</v>
      </c>
      <c r="R21" s="77">
        <v>2.2819999999999996</v>
      </c>
      <c r="S21" s="77">
        <v>2.3260000000000001</v>
      </c>
      <c r="T21" s="77">
        <v>2.343</v>
      </c>
      <c r="U21" s="77">
        <v>2.3480000000000003</v>
      </c>
      <c r="V21" s="77">
        <v>2.3249999999999997</v>
      </c>
      <c r="W21" s="77">
        <v>2.2829999999999999</v>
      </c>
      <c r="X21" s="77">
        <v>2.3556205956693295</v>
      </c>
      <c r="Y21" s="77">
        <v>2.3209185195964261</v>
      </c>
      <c r="Z21" s="77">
        <v>2.3904520886771778</v>
      </c>
      <c r="AA21" s="77">
        <v>2.3818975458895464</v>
      </c>
      <c r="AB21" s="77">
        <v>2.362039454976093</v>
      </c>
      <c r="AC21" s="77">
        <v>2.3854744668938328</v>
      </c>
      <c r="AD21" s="77">
        <v>2.3891775635266739</v>
      </c>
      <c r="AE21" s="77">
        <v>2.4418244136053993</v>
      </c>
      <c r="AF21" s="77">
        <v>2.44588223044788</v>
      </c>
      <c r="AG21" s="77">
        <v>2.4366881200082529</v>
      </c>
      <c r="AH21" s="77">
        <v>2.4988581005683161</v>
      </c>
      <c r="AI21" s="77">
        <v>2.5193903982123738</v>
      </c>
      <c r="AJ21" s="77">
        <v>2.5371546464218433</v>
      </c>
      <c r="AK21" s="77">
        <v>2.5700951262176068</v>
      </c>
      <c r="AL21" s="77">
        <v>2.5722299758220037</v>
      </c>
      <c r="AM21" s="77">
        <v>2.5917139702667926</v>
      </c>
      <c r="AN21" s="77">
        <v>2.6377229798673247</v>
      </c>
      <c r="AO21" s="77">
        <v>2.7172403587508391</v>
      </c>
      <c r="AP21" s="77">
        <v>2.6861420541109404</v>
      </c>
      <c r="AQ21" s="77">
        <v>2.6996837045951221</v>
      </c>
      <c r="AR21" s="77">
        <v>2.7195346672335443</v>
      </c>
      <c r="AS21" s="77">
        <v>2.7494282748544983</v>
      </c>
      <c r="AT21" s="77">
        <v>2.7619635320996605</v>
      </c>
      <c r="AU21" s="77">
        <v>2.7689641754593763</v>
      </c>
      <c r="AV21" s="77">
        <v>2.7977446081614685</v>
      </c>
      <c r="AW21" s="77">
        <v>2.8553160560219339</v>
      </c>
      <c r="AX21" s="77">
        <v>2.8401733405073859</v>
      </c>
      <c r="AY21" s="77">
        <v>2.8574241963980755</v>
      </c>
      <c r="AZ21" s="77">
        <v>2.8551109361261058</v>
      </c>
      <c r="BA21" s="77">
        <v>2.8632239019678298</v>
      </c>
      <c r="BB21" s="77">
        <v>2.8748234483206634</v>
      </c>
      <c r="BC21" s="77">
        <v>2.868640224150905</v>
      </c>
      <c r="BD21" s="77">
        <v>2.8963932995916792</v>
      </c>
      <c r="BE21" s="77">
        <v>2.8632838942438523</v>
      </c>
      <c r="BF21" s="77">
        <v>2.8774423156403608</v>
      </c>
      <c r="BG21" s="77">
        <v>2.8691047060922421</v>
      </c>
      <c r="BH21" s="77">
        <v>2.8499866659126174</v>
      </c>
      <c r="BI21" s="77">
        <v>2.8557276258173507</v>
      </c>
      <c r="BJ21" s="77">
        <v>2.8559359526397254</v>
      </c>
      <c r="BK21" s="77">
        <v>2.8419078332304704</v>
      </c>
      <c r="BL21" s="77">
        <v>2.8533830119076469</v>
      </c>
    </row>
    <row r="22" spans="2:64" ht="16.5" thickBot="1" x14ac:dyDescent="0.35">
      <c r="B22" s="20" t="s">
        <v>16</v>
      </c>
      <c r="C22" s="21"/>
      <c r="D22" s="75">
        <v>31.398531191924249</v>
      </c>
      <c r="E22" s="75">
        <v>31.809888631047386</v>
      </c>
      <c r="F22" s="75">
        <v>32.504159743165161</v>
      </c>
      <c r="G22" s="75">
        <v>33.779229592983597</v>
      </c>
      <c r="H22" s="75">
        <v>34.004849766948574</v>
      </c>
      <c r="I22" s="75">
        <v>34.925048861498247</v>
      </c>
      <c r="J22" s="75">
        <v>35.205550111107861</v>
      </c>
      <c r="K22" s="75">
        <v>34.309789922491269</v>
      </c>
      <c r="L22" s="75">
        <v>35.874434934793967</v>
      </c>
      <c r="M22" s="75">
        <v>34.708728240230485</v>
      </c>
      <c r="N22" s="75">
        <v>36.003</v>
      </c>
      <c r="O22" s="75">
        <v>35.230000000000004</v>
      </c>
      <c r="P22" s="75">
        <v>35.700000000000003</v>
      </c>
      <c r="Q22" s="75">
        <v>35.652000000000001</v>
      </c>
      <c r="R22" s="75">
        <v>34.313999999999993</v>
      </c>
      <c r="S22" s="75">
        <v>34.857999999999997</v>
      </c>
      <c r="T22" s="75">
        <v>35.549999999999997</v>
      </c>
      <c r="U22" s="75">
        <v>36.297000000000004</v>
      </c>
      <c r="V22" s="75">
        <v>35.691000000000003</v>
      </c>
      <c r="W22" s="75">
        <v>35.218000000000004</v>
      </c>
      <c r="X22" s="75">
        <v>37.468606596951616</v>
      </c>
      <c r="Y22" s="75">
        <v>37.050676971408301</v>
      </c>
      <c r="Z22" s="75">
        <v>37.644599925241472</v>
      </c>
      <c r="AA22" s="75">
        <v>37.601295708737872</v>
      </c>
      <c r="AB22" s="75">
        <v>37.983928745433957</v>
      </c>
      <c r="AC22" s="75">
        <v>38.26530936553641</v>
      </c>
      <c r="AD22" s="75">
        <v>38.421472068034632</v>
      </c>
      <c r="AE22" s="75">
        <v>39.020864535415512</v>
      </c>
      <c r="AF22" s="75">
        <v>39.17035571541507</v>
      </c>
      <c r="AG22" s="75">
        <v>39.563971544343971</v>
      </c>
      <c r="AH22" s="75">
        <v>39.954183601841279</v>
      </c>
      <c r="AI22" s="75">
        <v>40.481810241551642</v>
      </c>
      <c r="AJ22" s="75">
        <v>41.002949904918154</v>
      </c>
      <c r="AK22" s="75">
        <v>41.731434272713194</v>
      </c>
      <c r="AL22" s="75">
        <v>41.697938252175646</v>
      </c>
      <c r="AM22" s="75">
        <v>41.763313357185432</v>
      </c>
      <c r="AN22" s="75">
        <v>42.204214395283017</v>
      </c>
      <c r="AO22" s="75">
        <v>42.705193454946823</v>
      </c>
      <c r="AP22" s="75">
        <v>43.050876632506288</v>
      </c>
      <c r="AQ22" s="75">
        <v>43.427195762790504</v>
      </c>
      <c r="AR22" s="75">
        <v>43.792794039189374</v>
      </c>
      <c r="AS22" s="75">
        <v>44.147540219455159</v>
      </c>
      <c r="AT22" s="75">
        <v>44.485427613606802</v>
      </c>
      <c r="AU22" s="75">
        <v>44.540042868545001</v>
      </c>
      <c r="AV22" s="75">
        <v>44.999674451675062</v>
      </c>
      <c r="AW22" s="75">
        <v>45.856880793943667</v>
      </c>
      <c r="AX22" s="75">
        <v>45.659601749069253</v>
      </c>
      <c r="AY22" s="75">
        <v>46.138658798483242</v>
      </c>
      <c r="AZ22" s="75">
        <v>45.991132379066848</v>
      </c>
      <c r="BA22" s="75">
        <v>46.176292678382502</v>
      </c>
      <c r="BB22" s="75">
        <v>46.7434721989069</v>
      </c>
      <c r="BC22" s="75">
        <v>46.656912844591176</v>
      </c>
      <c r="BD22" s="75">
        <v>47.001773405301059</v>
      </c>
      <c r="BE22" s="75">
        <v>46.722730828232081</v>
      </c>
      <c r="BF22" s="75">
        <v>46.596456217390205</v>
      </c>
      <c r="BG22" s="75">
        <v>46.499400218545915</v>
      </c>
      <c r="BH22" s="75">
        <v>46.195894449630501</v>
      </c>
      <c r="BI22" s="75">
        <v>46.017123577965897</v>
      </c>
      <c r="BJ22" s="75">
        <v>46.05566544193622</v>
      </c>
      <c r="BK22" s="75">
        <v>46.201191463012762</v>
      </c>
      <c r="BL22" s="75">
        <v>46.040595848020793</v>
      </c>
    </row>
    <row r="23" spans="2:64" x14ac:dyDescent="0.3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</row>
    <row r="25" spans="2:64" ht="16.5" thickBot="1" x14ac:dyDescent="0.35"/>
    <row r="26" spans="2:64" ht="20.25" x14ac:dyDescent="0.3">
      <c r="B26" s="6" t="s">
        <v>118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</row>
    <row r="27" spans="2:64" ht="17.25" thickBot="1" x14ac:dyDescent="0.35">
      <c r="B27" s="7" t="s">
        <v>126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</row>
    <row r="28" spans="2:64" ht="16.5" thickBot="1" x14ac:dyDescent="0.35">
      <c r="B28" s="8" t="s">
        <v>62</v>
      </c>
      <c r="C28" s="10"/>
      <c r="D28" s="8">
        <v>2000</v>
      </c>
      <c r="E28" s="8">
        <v>2001</v>
      </c>
      <c r="F28" s="8">
        <v>2002</v>
      </c>
      <c r="G28" s="8">
        <v>2003</v>
      </c>
      <c r="H28" s="8">
        <v>2004</v>
      </c>
      <c r="I28" s="8">
        <v>2005</v>
      </c>
      <c r="J28" s="8">
        <v>2006</v>
      </c>
      <c r="K28" s="8">
        <v>2007</v>
      </c>
      <c r="L28" s="8">
        <v>2008</v>
      </c>
      <c r="M28" s="8">
        <v>2009</v>
      </c>
      <c r="N28" s="8">
        <v>2010</v>
      </c>
      <c r="O28" s="8">
        <v>2011</v>
      </c>
      <c r="P28" s="8">
        <v>2012</v>
      </c>
      <c r="Q28" s="8">
        <v>2013</v>
      </c>
      <c r="R28" s="8">
        <v>2014</v>
      </c>
      <c r="S28" s="8">
        <v>2015</v>
      </c>
      <c r="T28" s="8">
        <v>2016</v>
      </c>
      <c r="U28" s="8">
        <v>2017</v>
      </c>
      <c r="V28" s="8">
        <v>2018</v>
      </c>
      <c r="W28" s="8">
        <v>2019</v>
      </c>
      <c r="X28" s="8">
        <v>2020</v>
      </c>
      <c r="Y28" s="8">
        <v>2021</v>
      </c>
      <c r="Z28" s="8">
        <v>2022</v>
      </c>
      <c r="AA28" s="8">
        <v>2023</v>
      </c>
      <c r="AB28" s="8">
        <v>2024</v>
      </c>
      <c r="AC28" s="8">
        <v>2025</v>
      </c>
      <c r="AD28" s="8">
        <v>2026</v>
      </c>
      <c r="AE28" s="8">
        <v>2027</v>
      </c>
      <c r="AF28" s="8">
        <v>2028</v>
      </c>
      <c r="AG28" s="8">
        <v>2029</v>
      </c>
      <c r="AH28" s="8">
        <v>2030</v>
      </c>
      <c r="AI28" s="8">
        <v>2031</v>
      </c>
      <c r="AJ28" s="8">
        <v>2032</v>
      </c>
      <c r="AK28" s="8">
        <v>2033</v>
      </c>
      <c r="AL28" s="8">
        <v>2034</v>
      </c>
      <c r="AM28" s="8">
        <v>2035</v>
      </c>
      <c r="AN28" s="8">
        <v>2036</v>
      </c>
      <c r="AO28" s="8">
        <v>2037</v>
      </c>
      <c r="AP28" s="8">
        <v>2038</v>
      </c>
      <c r="AQ28" s="8">
        <v>2039</v>
      </c>
      <c r="AR28" s="8">
        <v>2040</v>
      </c>
      <c r="AS28" s="8">
        <v>2041</v>
      </c>
      <c r="AT28" s="8">
        <v>2042</v>
      </c>
      <c r="AU28" s="8">
        <v>2043</v>
      </c>
      <c r="AV28" s="8">
        <v>2044</v>
      </c>
      <c r="AW28" s="8">
        <v>2045</v>
      </c>
      <c r="AX28" s="8">
        <v>2046</v>
      </c>
      <c r="AY28" s="8">
        <v>2047</v>
      </c>
      <c r="AZ28" s="8">
        <v>2048</v>
      </c>
      <c r="BA28" s="8">
        <v>2049</v>
      </c>
      <c r="BB28" s="8">
        <v>2050</v>
      </c>
      <c r="BC28" s="8">
        <v>2051</v>
      </c>
      <c r="BD28" s="8">
        <v>2052</v>
      </c>
      <c r="BE28" s="8">
        <v>2053</v>
      </c>
      <c r="BF28" s="8">
        <v>2054</v>
      </c>
      <c r="BG28" s="8">
        <v>2055</v>
      </c>
      <c r="BH28" s="8">
        <v>2056</v>
      </c>
      <c r="BI28" s="8">
        <v>2057</v>
      </c>
      <c r="BJ28" s="8">
        <v>2058</v>
      </c>
      <c r="BK28" s="8">
        <v>2059</v>
      </c>
      <c r="BL28" s="8">
        <v>2060</v>
      </c>
    </row>
    <row r="29" spans="2:64" x14ac:dyDescent="0.3">
      <c r="B29" s="30" t="s">
        <v>51</v>
      </c>
      <c r="C29" s="43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>
        <v>0.3510885970452079</v>
      </c>
      <c r="T29" s="76">
        <v>0.40465152919898073</v>
      </c>
      <c r="U29" s="76">
        <v>0.50812904957372496</v>
      </c>
      <c r="V29" s="76">
        <v>0.60419599999999996</v>
      </c>
      <c r="W29" s="76">
        <v>0.61856699999999987</v>
      </c>
      <c r="X29" s="76">
        <v>0.76946489828077858</v>
      </c>
      <c r="Y29" s="76">
        <v>0.88038034555034228</v>
      </c>
      <c r="Z29" s="76">
        <v>0.96756448083070667</v>
      </c>
      <c r="AA29" s="76">
        <v>1.1065341002507636</v>
      </c>
      <c r="AB29" s="76">
        <v>1.2056822507355811</v>
      </c>
      <c r="AC29" s="76">
        <v>1.3232051087958934</v>
      </c>
      <c r="AD29" s="76">
        <v>1.4988291436111476</v>
      </c>
      <c r="AE29" s="76">
        <v>1.7300502713218702</v>
      </c>
      <c r="AF29" s="76">
        <v>2.0471900393580302</v>
      </c>
      <c r="AG29" s="76">
        <v>2.3869492256957985</v>
      </c>
      <c r="AH29" s="76">
        <v>2.7376082495611218</v>
      </c>
      <c r="AI29" s="76">
        <v>3.1118108218616403</v>
      </c>
      <c r="AJ29" s="76">
        <v>3.5100497806168125</v>
      </c>
      <c r="AK29" s="76">
        <v>3.9201154641387479</v>
      </c>
      <c r="AL29" s="76">
        <v>4.5021941700915171</v>
      </c>
      <c r="AM29" s="76">
        <v>5.1018856048913914</v>
      </c>
      <c r="AN29" s="76">
        <v>5.7187830338690997</v>
      </c>
      <c r="AO29" s="76">
        <v>6.3485662638735558</v>
      </c>
      <c r="AP29" s="76">
        <v>7.0493603445643025</v>
      </c>
      <c r="AQ29" s="76">
        <v>7.7610878779858261</v>
      </c>
      <c r="AR29" s="76">
        <v>8.4819630290542989</v>
      </c>
      <c r="AS29" s="76">
        <v>9.232207897502402</v>
      </c>
      <c r="AT29" s="76">
        <v>9.9876974426021548</v>
      </c>
      <c r="AU29" s="76">
        <v>10.746094714301332</v>
      </c>
      <c r="AV29" s="76">
        <v>11.505375469559461</v>
      </c>
      <c r="AW29" s="76">
        <v>12.26477818282514</v>
      </c>
      <c r="AX29" s="76">
        <v>13.021997880979612</v>
      </c>
      <c r="AY29" s="76">
        <v>13.804552076369241</v>
      </c>
      <c r="AZ29" s="76">
        <v>14.579260802592675</v>
      </c>
      <c r="BA29" s="76">
        <v>14.935949825701684</v>
      </c>
      <c r="BB29" s="76">
        <v>15.242552666276335</v>
      </c>
      <c r="BC29" s="76">
        <v>15.457983519365904</v>
      </c>
      <c r="BD29" s="76">
        <v>15.749016382692403</v>
      </c>
      <c r="BE29" s="76">
        <v>15.954454433215759</v>
      </c>
      <c r="BF29" s="76">
        <v>16.160639559614356</v>
      </c>
      <c r="BG29" s="76">
        <v>16.367735044952695</v>
      </c>
      <c r="BH29" s="76">
        <v>16.575769688471567</v>
      </c>
      <c r="BI29" s="76">
        <v>16.784671123670204</v>
      </c>
      <c r="BJ29" s="76">
        <v>16.994518113245675</v>
      </c>
      <c r="BK29" s="76">
        <v>17.20510528021774</v>
      </c>
      <c r="BL29" s="76">
        <v>17.416529927263134</v>
      </c>
    </row>
    <row r="30" spans="2:64" x14ac:dyDescent="0.3">
      <c r="B30" s="41" t="s">
        <v>52</v>
      </c>
      <c r="C30" s="39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77">
        <v>0.28305200336340541</v>
      </c>
      <c r="T30" s="77">
        <v>0.33749794943888567</v>
      </c>
      <c r="U30" s="77">
        <v>0.42613489970090157</v>
      </c>
      <c r="V30" s="77">
        <v>0.53311099999999989</v>
      </c>
      <c r="W30" s="77">
        <v>0.53722800000000004</v>
      </c>
      <c r="X30" s="77">
        <v>0.66429461228374764</v>
      </c>
      <c r="Y30" s="77">
        <v>0.74149504668839272</v>
      </c>
      <c r="Z30" s="77">
        <v>0.82814583065752512</v>
      </c>
      <c r="AA30" s="77">
        <v>0.92184591618347023</v>
      </c>
      <c r="AB30" s="77">
        <v>1.0202945040755118</v>
      </c>
      <c r="AC30" s="77">
        <v>1.1258303982565563</v>
      </c>
      <c r="AD30" s="77">
        <v>1.3006905676586493</v>
      </c>
      <c r="AE30" s="77">
        <v>1.514104819565314</v>
      </c>
      <c r="AF30" s="77">
        <v>1.7907882601420591</v>
      </c>
      <c r="AG30" s="77">
        <v>2.0840186574433215</v>
      </c>
      <c r="AH30" s="77">
        <v>2.3817347477697881</v>
      </c>
      <c r="AI30" s="77">
        <v>2.6962345507360101</v>
      </c>
      <c r="AJ30" s="77">
        <v>3.0278531332784109</v>
      </c>
      <c r="AK30" s="77">
        <v>3.3643490000000007</v>
      </c>
      <c r="AL30" s="77">
        <v>3.8568689999999997</v>
      </c>
      <c r="AM30" s="77">
        <v>4.3558039999999991</v>
      </c>
      <c r="AN30" s="77">
        <v>4.8608620000000009</v>
      </c>
      <c r="AO30" s="77">
        <v>5.3717360000000003</v>
      </c>
      <c r="AP30" s="77">
        <v>5.9474350000000022</v>
      </c>
      <c r="AQ30" s="77">
        <v>6.5288130000000031</v>
      </c>
      <c r="AR30" s="77">
        <v>7.1152289999999994</v>
      </c>
      <c r="AS30" s="77">
        <v>7.7280586584421727</v>
      </c>
      <c r="AT30" s="77">
        <v>8.3444727975596322</v>
      </c>
      <c r="AU30" s="77">
        <v>8.9635780878881057</v>
      </c>
      <c r="AV30" s="77">
        <v>9.5832936921997067</v>
      </c>
      <c r="AW30" s="77">
        <v>10.202209592470378</v>
      </c>
      <c r="AX30" s="77">
        <v>10.817944815581342</v>
      </c>
      <c r="AY30" s="77">
        <v>11.458077873878977</v>
      </c>
      <c r="AZ30" s="77">
        <v>12.101679167117293</v>
      </c>
      <c r="BA30" s="77">
        <v>12.351008038784975</v>
      </c>
      <c r="BB30" s="77">
        <v>12.599025769976684</v>
      </c>
      <c r="BC30" s="77">
        <v>12.755465091120222</v>
      </c>
      <c r="BD30" s="77">
        <v>12.987152999937607</v>
      </c>
      <c r="BE30" s="77">
        <v>13.182899194417949</v>
      </c>
      <c r="BF30" s="77">
        <v>13.379395464773541</v>
      </c>
      <c r="BG30" s="77">
        <v>13.576748094068869</v>
      </c>
      <c r="BH30" s="77">
        <v>13.775049881544728</v>
      </c>
      <c r="BI30" s="77">
        <v>13.974265460700359</v>
      </c>
      <c r="BJ30" s="77">
        <v>14.174396594232817</v>
      </c>
      <c r="BK30" s="77">
        <v>14.375272905161868</v>
      </c>
      <c r="BL30" s="77">
        <v>14.576987696164256</v>
      </c>
    </row>
    <row r="31" spans="2:64" ht="16.5" thickBot="1" x14ac:dyDescent="0.35">
      <c r="B31" s="41" t="s">
        <v>53</v>
      </c>
      <c r="C31" s="39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77">
        <v>6.803659368180244E-2</v>
      </c>
      <c r="T31" s="77">
        <v>6.7153579760095103E-2</v>
      </c>
      <c r="U31" s="77">
        <v>8.1994149872823302E-2</v>
      </c>
      <c r="V31" s="77">
        <v>7.1084999999999982E-2</v>
      </c>
      <c r="W31" s="77">
        <v>8.1338999999999995E-2</v>
      </c>
      <c r="X31" s="77">
        <v>0.10517028599703114</v>
      </c>
      <c r="Y31" s="77">
        <v>0.13888529886194945</v>
      </c>
      <c r="Z31" s="77">
        <v>0.13941865017318156</v>
      </c>
      <c r="AA31" s="77">
        <v>0.18468818406729334</v>
      </c>
      <c r="AB31" s="77">
        <v>0.18538774666006924</v>
      </c>
      <c r="AC31" s="77">
        <v>0.19737471053933694</v>
      </c>
      <c r="AD31" s="77">
        <v>0.19813857595249862</v>
      </c>
      <c r="AE31" s="77">
        <v>0.21594545175655602</v>
      </c>
      <c r="AF31" s="77">
        <v>0.25640177921597096</v>
      </c>
      <c r="AG31" s="77">
        <v>0.30293056825247622</v>
      </c>
      <c r="AH31" s="77">
        <v>0.35587350179133304</v>
      </c>
      <c r="AI31" s="77">
        <v>0.41557627112563061</v>
      </c>
      <c r="AJ31" s="77">
        <v>0.48219664733840129</v>
      </c>
      <c r="AK31" s="77">
        <v>0.55576646413874842</v>
      </c>
      <c r="AL31" s="77">
        <v>0.64532517009151658</v>
      </c>
      <c r="AM31" s="77">
        <v>0.74608160489139053</v>
      </c>
      <c r="AN31" s="77">
        <v>0.85792103386909713</v>
      </c>
      <c r="AO31" s="77">
        <v>0.97683026387355687</v>
      </c>
      <c r="AP31" s="77">
        <v>1.1019253445642991</v>
      </c>
      <c r="AQ31" s="77">
        <v>1.232274877985823</v>
      </c>
      <c r="AR31" s="77">
        <v>1.3667340290542977</v>
      </c>
      <c r="AS31" s="77">
        <v>1.5041492390602276</v>
      </c>
      <c r="AT31" s="77">
        <v>1.6432246450425241</v>
      </c>
      <c r="AU31" s="77">
        <v>1.7825166264132279</v>
      </c>
      <c r="AV31" s="77">
        <v>1.9220817773597503</v>
      </c>
      <c r="AW31" s="77">
        <v>2.0625685903547648</v>
      </c>
      <c r="AX31" s="77">
        <v>2.20405306539827</v>
      </c>
      <c r="AY31" s="77">
        <v>2.3464742024902661</v>
      </c>
      <c r="AZ31" s="77">
        <v>2.4775816354753841</v>
      </c>
      <c r="BA31" s="77">
        <v>2.5849417869167124</v>
      </c>
      <c r="BB31" s="77">
        <v>2.6435268962996537</v>
      </c>
      <c r="BC31" s="77">
        <v>2.7025184282456811</v>
      </c>
      <c r="BD31" s="77">
        <v>2.7618633827547971</v>
      </c>
      <c r="BE31" s="77">
        <v>2.7715552387978084</v>
      </c>
      <c r="BF31" s="77">
        <v>2.7812440948408179</v>
      </c>
      <c r="BG31" s="77">
        <v>2.7909869508838279</v>
      </c>
      <c r="BH31" s="77">
        <v>2.8007198069268382</v>
      </c>
      <c r="BI31" s="77">
        <v>2.8104056629698491</v>
      </c>
      <c r="BJ31" s="77">
        <v>2.8201215190128583</v>
      </c>
      <c r="BK31" s="77">
        <v>2.8298323750558692</v>
      </c>
      <c r="BL31" s="77">
        <v>2.8395422310988794</v>
      </c>
    </row>
    <row r="32" spans="2:64" x14ac:dyDescent="0.3">
      <c r="B32" s="34" t="s">
        <v>54</v>
      </c>
      <c r="C32" s="45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>
        <v>0.92411686899916323</v>
      </c>
      <c r="T32" s="73">
        <v>0.98733213834567413</v>
      </c>
      <c r="U32" s="73">
        <v>1.0418313634743628</v>
      </c>
      <c r="V32" s="73">
        <v>1.5110225286154018</v>
      </c>
      <c r="W32" s="73">
        <v>1.5587580397092555</v>
      </c>
      <c r="X32" s="73">
        <v>1.219168787686983</v>
      </c>
      <c r="Y32" s="73">
        <v>1.2076976137059832</v>
      </c>
      <c r="Z32" s="73">
        <v>1.1926733772923379</v>
      </c>
      <c r="AA32" s="73">
        <v>1.1865207518064926</v>
      </c>
      <c r="AB32" s="73">
        <v>1.1767350356470907</v>
      </c>
      <c r="AC32" s="73">
        <v>1.169954222463915</v>
      </c>
      <c r="AD32" s="73">
        <v>1.1669402036735121</v>
      </c>
      <c r="AE32" s="73">
        <v>1.1620581588229348</v>
      </c>
      <c r="AF32" s="73">
        <v>1.1613694381100998</v>
      </c>
      <c r="AG32" s="73">
        <v>1.1583154987398414</v>
      </c>
      <c r="AH32" s="73">
        <v>1.1785091976766622</v>
      </c>
      <c r="AI32" s="73">
        <v>1.1781366412727321</v>
      </c>
      <c r="AJ32" s="73">
        <v>1.1830392576002222</v>
      </c>
      <c r="AK32" s="73">
        <v>1.1863562379138919</v>
      </c>
      <c r="AL32" s="73">
        <v>1.2069544807719148</v>
      </c>
      <c r="AM32" s="73">
        <v>1.2109003032451653</v>
      </c>
      <c r="AN32" s="73">
        <v>1.2393363054092963</v>
      </c>
      <c r="AO32" s="73">
        <v>1.3114877925752682</v>
      </c>
      <c r="AP32" s="73">
        <v>1.4276897026536299</v>
      </c>
      <c r="AQ32" s="73">
        <v>1.4683085759226389</v>
      </c>
      <c r="AR32" s="73">
        <v>1.6077460960089225</v>
      </c>
      <c r="AS32" s="73">
        <v>1.685524481320674</v>
      </c>
      <c r="AT32" s="73">
        <v>1.7934380616521719</v>
      </c>
      <c r="AU32" s="73">
        <v>1.863519259026712</v>
      </c>
      <c r="AV32" s="73">
        <v>1.9335044903086456</v>
      </c>
      <c r="AW32" s="73">
        <v>2.0452330624695114</v>
      </c>
      <c r="AX32" s="73">
        <v>2.0949253556214247</v>
      </c>
      <c r="AY32" s="73">
        <v>2.1877111939164577</v>
      </c>
      <c r="AZ32" s="73">
        <v>2.235529959498439</v>
      </c>
      <c r="BA32" s="73">
        <v>2.2777326923237822</v>
      </c>
      <c r="BB32" s="73">
        <v>2.4259646571284672</v>
      </c>
      <c r="BC32" s="73">
        <v>2.4283037734284676</v>
      </c>
      <c r="BD32" s="73">
        <v>2.4183640544974945</v>
      </c>
      <c r="BE32" s="73">
        <v>2.4804583917264944</v>
      </c>
      <c r="BF32" s="73">
        <v>2.4631725629743815</v>
      </c>
      <c r="BG32" s="73">
        <v>2.5002933715352467</v>
      </c>
      <c r="BH32" s="73">
        <v>2.4907090809898147</v>
      </c>
      <c r="BI32" s="73">
        <v>2.4912601406193406</v>
      </c>
      <c r="BJ32" s="73">
        <v>2.4962358164390488</v>
      </c>
      <c r="BK32" s="73">
        <v>2.5071611778849361</v>
      </c>
      <c r="BL32" s="73">
        <v>2.4802483581421058</v>
      </c>
    </row>
    <row r="33" spans="2:64" x14ac:dyDescent="0.3">
      <c r="B33" s="41" t="s">
        <v>55</v>
      </c>
      <c r="C33" s="39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77">
        <v>9.1965175601858143E-2</v>
      </c>
      <c r="T33" s="77">
        <v>0.11180519869983237</v>
      </c>
      <c r="U33" s="77">
        <v>0.16149052796974972</v>
      </c>
      <c r="V33" s="77">
        <v>0.15853893368945174</v>
      </c>
      <c r="W33" s="77">
        <v>0.1740813775463661</v>
      </c>
      <c r="X33" s="77">
        <v>0.13853250000001024</v>
      </c>
      <c r="Y33" s="77">
        <v>0.13784310000001079</v>
      </c>
      <c r="Z33" s="77">
        <v>0.13844950000000977</v>
      </c>
      <c r="AA33" s="77">
        <v>0.13832050000000995</v>
      </c>
      <c r="AB33" s="77">
        <v>0.13852960000000986</v>
      </c>
      <c r="AC33" s="77">
        <v>0.13836890000001104</v>
      </c>
      <c r="AD33" s="77">
        <v>0.13850500000001098</v>
      </c>
      <c r="AE33" s="77">
        <v>0.13853640000000936</v>
      </c>
      <c r="AF33" s="77">
        <v>0.1378815000000097</v>
      </c>
      <c r="AG33" s="77">
        <v>0.13777120000000917</v>
      </c>
      <c r="AH33" s="77">
        <v>0.13675190000000842</v>
      </c>
      <c r="AI33" s="77">
        <v>0.13594390000000839</v>
      </c>
      <c r="AJ33" s="77">
        <v>0.13814760000000834</v>
      </c>
      <c r="AK33" s="77">
        <v>0.13822660000000736</v>
      </c>
      <c r="AL33" s="77">
        <v>0.13485690000000577</v>
      </c>
      <c r="AM33" s="77">
        <v>0.13474180000000335</v>
      </c>
      <c r="AN33" s="77">
        <v>0.13600550000000283</v>
      </c>
      <c r="AO33" s="77">
        <v>0.13229880000000277</v>
      </c>
      <c r="AP33" s="77">
        <v>0.1361711000000021</v>
      </c>
      <c r="AQ33" s="77">
        <v>0.12500370000000016</v>
      </c>
      <c r="AR33" s="77">
        <v>0.13664459999999973</v>
      </c>
      <c r="AS33" s="77">
        <v>0.13326749999999865</v>
      </c>
      <c r="AT33" s="77">
        <v>0.13404559999999799</v>
      </c>
      <c r="AU33" s="77">
        <v>0.12984769999999823</v>
      </c>
      <c r="AV33" s="77">
        <v>0.12458069999999873</v>
      </c>
      <c r="AW33" s="77">
        <v>0.13075249999999891</v>
      </c>
      <c r="AX33" s="77">
        <v>0.12047789999999882</v>
      </c>
      <c r="AY33" s="77">
        <v>0.12621499999999891</v>
      </c>
      <c r="AZ33" s="77">
        <v>0.11874049999999896</v>
      </c>
      <c r="BA33" s="77">
        <v>0.11656569999999909</v>
      </c>
      <c r="BB33" s="77">
        <v>0.11969929999999901</v>
      </c>
      <c r="BC33" s="77">
        <v>0.11924129999999911</v>
      </c>
      <c r="BD33" s="77">
        <v>0.10673239999999931</v>
      </c>
      <c r="BE33" s="77">
        <v>0.12202419999999919</v>
      </c>
      <c r="BF33" s="77">
        <v>0.11603929999999915</v>
      </c>
      <c r="BG33" s="77">
        <v>0.12666309999999914</v>
      </c>
      <c r="BH33" s="77">
        <v>0.12270699999999915</v>
      </c>
      <c r="BI33" s="77">
        <v>0.1221415999999991</v>
      </c>
      <c r="BJ33" s="77">
        <v>0.12360329999999906</v>
      </c>
      <c r="BK33" s="77">
        <v>0.12616659999999902</v>
      </c>
      <c r="BL33" s="77">
        <v>0.12105849999999915</v>
      </c>
    </row>
    <row r="34" spans="2:64" x14ac:dyDescent="0.3">
      <c r="B34" s="41" t="s">
        <v>56</v>
      </c>
      <c r="C34" s="39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77">
        <v>8.7945470418298394E-2</v>
      </c>
      <c r="T34" s="77">
        <v>9.7641177985979211E-2</v>
      </c>
      <c r="U34" s="77">
        <v>0.10347135486807246</v>
      </c>
      <c r="V34" s="77">
        <v>0.13849163449567642</v>
      </c>
      <c r="W34" s="77">
        <v>0.16542283879346253</v>
      </c>
      <c r="X34" s="77">
        <v>9.2834352392860309E-2</v>
      </c>
      <c r="Y34" s="77">
        <v>9.3025645427458184E-2</v>
      </c>
      <c r="Z34" s="77">
        <v>9.2839894825322983E-2</v>
      </c>
      <c r="AA34" s="77">
        <v>0.10106189115258492</v>
      </c>
      <c r="AB34" s="77">
        <v>0.10993854200028101</v>
      </c>
      <c r="AC34" s="77">
        <v>0.11876151638141989</v>
      </c>
      <c r="AD34" s="77">
        <v>0.12901960119791989</v>
      </c>
      <c r="AE34" s="77">
        <v>0.13893743048525153</v>
      </c>
      <c r="AF34" s="77">
        <v>0.15073386418457232</v>
      </c>
      <c r="AG34" s="77">
        <v>0.16307378409989212</v>
      </c>
      <c r="AH34" s="77">
        <v>0.17680384506475261</v>
      </c>
      <c r="AI34" s="77">
        <v>0.18663354420307576</v>
      </c>
      <c r="AJ34" s="77">
        <v>0.19942053879850719</v>
      </c>
      <c r="AK34" s="77">
        <v>0.21509459062400299</v>
      </c>
      <c r="AL34" s="77">
        <v>0.23676514622887385</v>
      </c>
      <c r="AM34" s="77">
        <v>0.24877634250908898</v>
      </c>
      <c r="AN34" s="77">
        <v>0.28653351785662939</v>
      </c>
      <c r="AO34" s="77">
        <v>0.30622640773330401</v>
      </c>
      <c r="AP34" s="77">
        <v>0.35791776471595871</v>
      </c>
      <c r="AQ34" s="77">
        <v>0.35241902944510528</v>
      </c>
      <c r="AR34" s="77">
        <v>0.41818795349300236</v>
      </c>
      <c r="AS34" s="77">
        <v>0.44015981123208364</v>
      </c>
      <c r="AT34" s="77">
        <v>0.48484886785001546</v>
      </c>
      <c r="AU34" s="77">
        <v>0.49873973819498646</v>
      </c>
      <c r="AV34" s="77">
        <v>0.51369226656496936</v>
      </c>
      <c r="AW34" s="77">
        <v>0.55766649801826018</v>
      </c>
      <c r="AX34" s="77">
        <v>0.55782168334624826</v>
      </c>
      <c r="AY34" s="77">
        <v>0.58349658573048158</v>
      </c>
      <c r="AZ34" s="77">
        <v>0.58133775504550356</v>
      </c>
      <c r="BA34" s="77">
        <v>0.56393325298622288</v>
      </c>
      <c r="BB34" s="77">
        <v>0.64459036949663306</v>
      </c>
      <c r="BC34" s="77">
        <v>0.65146190785067426</v>
      </c>
      <c r="BD34" s="77">
        <v>0.65534674759577083</v>
      </c>
      <c r="BE34" s="77">
        <v>0.70379435071999374</v>
      </c>
      <c r="BF34" s="77">
        <v>0.69335576219538098</v>
      </c>
      <c r="BG34" s="77">
        <v>0.72097334684537384</v>
      </c>
      <c r="BH34" s="77">
        <v>0.7166086031019242</v>
      </c>
      <c r="BI34" s="77">
        <v>0.71843882123366576</v>
      </c>
      <c r="BJ34" s="77">
        <v>0.72310492946871041</v>
      </c>
      <c r="BK34" s="77">
        <v>0.7322226564960016</v>
      </c>
      <c r="BL34" s="77">
        <v>0.71387640249852324</v>
      </c>
    </row>
    <row r="35" spans="2:64" x14ac:dyDescent="0.3">
      <c r="B35" s="41" t="s">
        <v>57</v>
      </c>
      <c r="C35" s="39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77">
        <v>6.2562658489117295E-2</v>
      </c>
      <c r="T35" s="77">
        <v>6.1935408893420613E-2</v>
      </c>
      <c r="U35" s="77">
        <v>6.2548654329525805E-2</v>
      </c>
      <c r="V35" s="77">
        <v>6.2906916936142684E-2</v>
      </c>
      <c r="W35" s="77">
        <v>6.2203430673659868E-2</v>
      </c>
      <c r="X35" s="77">
        <v>6.4298399999994801E-2</v>
      </c>
      <c r="Y35" s="77">
        <v>6.431559999999481E-2</v>
      </c>
      <c r="Z35" s="77">
        <v>6.4313199999994797E-2</v>
      </c>
      <c r="AA35" s="77">
        <v>6.4298399999994801E-2</v>
      </c>
      <c r="AB35" s="77">
        <v>6.4298399999994801E-2</v>
      </c>
      <c r="AC35" s="77">
        <v>6.4298399999994801E-2</v>
      </c>
      <c r="AD35" s="77">
        <v>6.4298399999994801E-2</v>
      </c>
      <c r="AE35" s="77">
        <v>6.4298399999994801E-2</v>
      </c>
      <c r="AF35" s="77">
        <v>6.4298399999994801E-2</v>
      </c>
      <c r="AG35" s="77">
        <v>6.4233699999994814E-2</v>
      </c>
      <c r="AH35" s="77">
        <v>6.4227999999994817E-2</v>
      </c>
      <c r="AI35" s="77">
        <v>6.414279999999481E-2</v>
      </c>
      <c r="AJ35" s="77">
        <v>6.4198399999994812E-2</v>
      </c>
      <c r="AK35" s="77">
        <v>6.4216799999994814E-2</v>
      </c>
      <c r="AL35" s="77">
        <v>6.4246399999994819E-2</v>
      </c>
      <c r="AM35" s="77">
        <v>6.4304699999994941E-2</v>
      </c>
      <c r="AN35" s="77">
        <v>6.4303299999995289E-2</v>
      </c>
      <c r="AO35" s="77">
        <v>6.3446199999996788E-2</v>
      </c>
      <c r="AP35" s="77">
        <v>6.4253699999996972E-2</v>
      </c>
      <c r="AQ35" s="77">
        <v>6.1463399999997018E-2</v>
      </c>
      <c r="AR35" s="77">
        <v>6.4038099999997419E-2</v>
      </c>
      <c r="AS35" s="77">
        <v>6.2460299999997936E-2</v>
      </c>
      <c r="AT35" s="77">
        <v>6.4197899999997754E-2</v>
      </c>
      <c r="AU35" s="77">
        <v>6.4036799999998256E-2</v>
      </c>
      <c r="AV35" s="77">
        <v>6.3599199999998524E-2</v>
      </c>
      <c r="AW35" s="77">
        <v>6.411839999999859E-2</v>
      </c>
      <c r="AX35" s="77">
        <v>6.3604499999998843E-2</v>
      </c>
      <c r="AY35" s="77">
        <v>6.4180299999998899E-2</v>
      </c>
      <c r="AZ35" s="77">
        <v>6.262259999999914E-2</v>
      </c>
      <c r="BA35" s="77">
        <v>6.3231199999999502E-2</v>
      </c>
      <c r="BB35" s="77">
        <v>6.3883299999999477E-2</v>
      </c>
      <c r="BC35" s="77">
        <v>6.3717599999999791E-2</v>
      </c>
      <c r="BD35" s="77">
        <v>6.3839299999999474E-2</v>
      </c>
      <c r="BE35" s="77">
        <v>6.3539899999999622E-2</v>
      </c>
      <c r="BF35" s="77">
        <v>6.3877699999999371E-2</v>
      </c>
      <c r="BG35" s="77">
        <v>6.3831999999999445E-2</v>
      </c>
      <c r="BH35" s="77">
        <v>6.3677599999999529E-2</v>
      </c>
      <c r="BI35" s="77">
        <v>6.4019099999999191E-2</v>
      </c>
      <c r="BJ35" s="77">
        <v>6.3880699999999568E-2</v>
      </c>
      <c r="BK35" s="77">
        <v>6.4101699999999484E-2</v>
      </c>
      <c r="BL35" s="77">
        <v>6.3608499999999402E-2</v>
      </c>
    </row>
    <row r="36" spans="2:64" x14ac:dyDescent="0.3">
      <c r="B36" s="41" t="s">
        <v>58</v>
      </c>
      <c r="C36" s="39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77">
        <v>0.68164356448988939</v>
      </c>
      <c r="T36" s="77">
        <v>0.71595035276644181</v>
      </c>
      <c r="U36" s="77">
        <v>0.71432082630701488</v>
      </c>
      <c r="V36" s="77">
        <v>1.1510850434941309</v>
      </c>
      <c r="W36" s="77">
        <v>1.1570503926957669</v>
      </c>
      <c r="X36" s="77">
        <v>0.92350353529411755</v>
      </c>
      <c r="Y36" s="77">
        <v>0.91101737895051971</v>
      </c>
      <c r="Z36" s="77">
        <v>0.8955748931390104</v>
      </c>
      <c r="AA36" s="77">
        <v>0.88134407132590309</v>
      </c>
      <c r="AB36" s="77">
        <v>0.86247260431880512</v>
      </c>
      <c r="AC36" s="77">
        <v>0.84702951675448945</v>
      </c>
      <c r="AD36" s="77">
        <v>0.8336213131475867</v>
      </c>
      <c r="AE36" s="77">
        <v>0.81879003900967928</v>
      </c>
      <c r="AF36" s="77">
        <v>0.80695978459752327</v>
      </c>
      <c r="AG36" s="77">
        <v>0.79174092531194551</v>
      </c>
      <c r="AH36" s="77">
        <v>0.77738956328390441</v>
      </c>
      <c r="AI36" s="77">
        <v>0.76748215025365163</v>
      </c>
      <c r="AJ36" s="77">
        <v>0.75733847198571036</v>
      </c>
      <c r="AK36" s="77">
        <v>0.74488400047388514</v>
      </c>
      <c r="AL36" s="77">
        <v>0.73518466431903984</v>
      </c>
      <c r="AM36" s="77">
        <v>0.72717609051207766</v>
      </c>
      <c r="AN36" s="77">
        <v>0.71659261732866864</v>
      </c>
      <c r="AO36" s="77">
        <v>0.70494652203168584</v>
      </c>
      <c r="AP36" s="77">
        <v>0.69610878254110242</v>
      </c>
      <c r="AQ36" s="77">
        <v>0.68751559849468935</v>
      </c>
      <c r="AR36" s="77">
        <v>0.67830010194676338</v>
      </c>
      <c r="AS36" s="77">
        <v>0.67039303254118876</v>
      </c>
      <c r="AT36" s="77">
        <v>0.6624333636684131</v>
      </c>
      <c r="AU36" s="77">
        <v>0.6543141981117131</v>
      </c>
      <c r="AV36" s="77">
        <v>0.64638300843742691</v>
      </c>
      <c r="AW36" s="77">
        <v>0.6387778565586909</v>
      </c>
      <c r="AX36" s="77">
        <v>0.63043497179635832</v>
      </c>
      <c r="AY36" s="77">
        <v>0.622564515120833</v>
      </c>
      <c r="AZ36" s="77">
        <v>0.6129058188014439</v>
      </c>
      <c r="BA36" s="77">
        <v>0.60541075670791411</v>
      </c>
      <c r="BB36" s="77">
        <v>0.60053141241583285</v>
      </c>
      <c r="BC36" s="77">
        <v>0.5966226903617915</v>
      </c>
      <c r="BD36" s="77">
        <v>0.59518533168572219</v>
      </c>
      <c r="BE36" s="77">
        <v>0.5938396657904994</v>
      </c>
      <c r="BF36" s="77">
        <v>0.59263952556299926</v>
      </c>
      <c r="BG36" s="77">
        <v>0.59156464947387155</v>
      </c>
      <c r="BH36" s="77">
        <v>0.59045560267188923</v>
      </c>
      <c r="BI36" s="77">
        <v>0.58940034416967424</v>
      </c>
      <c r="BJ36" s="77">
        <v>0.58838661175433704</v>
      </c>
      <c r="BK36" s="77">
        <v>0.58740994617293285</v>
      </c>
      <c r="BL36" s="77">
        <v>0.58444468042758091</v>
      </c>
    </row>
    <row r="37" spans="2:64" ht="16.5" thickBot="1" x14ac:dyDescent="0.35">
      <c r="B37" s="41" t="s">
        <v>59</v>
      </c>
      <c r="C37" s="39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77">
        <v>0</v>
      </c>
      <c r="T37" s="77">
        <v>0</v>
      </c>
      <c r="U37" s="77">
        <v>0</v>
      </c>
      <c r="V37" s="77">
        <v>0</v>
      </c>
      <c r="W37" s="77">
        <v>0</v>
      </c>
      <c r="X37" s="77">
        <v>0</v>
      </c>
      <c r="Y37" s="77">
        <v>1.4958893280000475E-3</v>
      </c>
      <c r="Z37" s="77">
        <v>1.4958893280000475E-3</v>
      </c>
      <c r="AA37" s="77">
        <v>1.4958893280000475E-3</v>
      </c>
      <c r="AB37" s="77">
        <v>1.4958893280000475E-3</v>
      </c>
      <c r="AC37" s="77">
        <v>1.4958893280000475E-3</v>
      </c>
      <c r="AD37" s="77">
        <v>1.4958893280000475E-3</v>
      </c>
      <c r="AE37" s="77">
        <v>1.4958893280000475E-3</v>
      </c>
      <c r="AF37" s="77">
        <v>1.4958893280000475E-3</v>
      </c>
      <c r="AG37" s="77">
        <v>1.4958893280000475E-3</v>
      </c>
      <c r="AH37" s="77">
        <v>2.3335889328002055E-2</v>
      </c>
      <c r="AI37" s="77">
        <v>2.3934246816001425E-2</v>
      </c>
      <c r="AJ37" s="77">
        <v>2.3934246816001425E-2</v>
      </c>
      <c r="AK37" s="77">
        <v>2.3934246816001425E-2</v>
      </c>
      <c r="AL37" s="77">
        <v>3.5901370224000251E-2</v>
      </c>
      <c r="AM37" s="77">
        <v>3.5901370224000251E-2</v>
      </c>
      <c r="AN37" s="77">
        <v>3.5901370224000251E-2</v>
      </c>
      <c r="AO37" s="77">
        <v>0.10456986281027873</v>
      </c>
      <c r="AP37" s="77">
        <v>0.1732383553965694</v>
      </c>
      <c r="AQ37" s="77">
        <v>0.24190684798284681</v>
      </c>
      <c r="AR37" s="77">
        <v>0.31057534056915986</v>
      </c>
      <c r="AS37" s="77">
        <v>0.37924383754740493</v>
      </c>
      <c r="AT37" s="77">
        <v>0.44791233013374721</v>
      </c>
      <c r="AU37" s="77">
        <v>0.51658082272001626</v>
      </c>
      <c r="AV37" s="77">
        <v>0.58524931530625213</v>
      </c>
      <c r="AW37" s="77">
        <v>0.6539178078925626</v>
      </c>
      <c r="AX37" s="77">
        <v>0.72258630047882044</v>
      </c>
      <c r="AY37" s="77">
        <v>0.79125479306514557</v>
      </c>
      <c r="AZ37" s="77">
        <v>0.85992328565149334</v>
      </c>
      <c r="BA37" s="77">
        <v>0.92859178262964648</v>
      </c>
      <c r="BB37" s="77">
        <v>0.99726027521600269</v>
      </c>
      <c r="BC37" s="77">
        <v>0.99726027521600269</v>
      </c>
      <c r="BD37" s="77">
        <v>0.99726027521600269</v>
      </c>
      <c r="BE37" s="77">
        <v>0.99726027521600269</v>
      </c>
      <c r="BF37" s="77">
        <v>0.99726027521600269</v>
      </c>
      <c r="BG37" s="77">
        <v>0.99726027521600269</v>
      </c>
      <c r="BH37" s="77">
        <v>0.99726027521600269</v>
      </c>
      <c r="BI37" s="77">
        <v>0.99726027521600269</v>
      </c>
      <c r="BJ37" s="77">
        <v>0.99726027521600269</v>
      </c>
      <c r="BK37" s="77">
        <v>0.99726027521600269</v>
      </c>
      <c r="BL37" s="77">
        <v>0.99726027521600269</v>
      </c>
    </row>
    <row r="38" spans="2:64" x14ac:dyDescent="0.3">
      <c r="B38" s="27" t="s">
        <v>121</v>
      </c>
      <c r="C38" s="88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>
        <v>1.2752054660443712</v>
      </c>
      <c r="T38" s="89">
        <v>1.3919836675446549</v>
      </c>
      <c r="U38" s="89">
        <v>1.5499604130480877</v>
      </c>
      <c r="V38" s="89">
        <v>2.1152185286154017</v>
      </c>
      <c r="W38" s="89">
        <v>2.1773250397092556</v>
      </c>
      <c r="X38" s="89">
        <v>1.9886336859677609</v>
      </c>
      <c r="Y38" s="89">
        <v>2.0880779592563257</v>
      </c>
      <c r="Z38" s="89">
        <v>2.1602378581230441</v>
      </c>
      <c r="AA38" s="89">
        <v>2.293054852057256</v>
      </c>
      <c r="AB38" s="89">
        <v>2.3824172863826716</v>
      </c>
      <c r="AC38" s="89">
        <v>2.4931593312598079</v>
      </c>
      <c r="AD38" s="89">
        <v>2.6657693472846598</v>
      </c>
      <c r="AE38" s="89">
        <v>2.8921084301448046</v>
      </c>
      <c r="AF38" s="89">
        <v>3.2085594774681292</v>
      </c>
      <c r="AG38" s="89">
        <v>3.5452647244356399</v>
      </c>
      <c r="AH38" s="89">
        <v>3.9161174472377844</v>
      </c>
      <c r="AI38" s="89">
        <v>4.2899474631343733</v>
      </c>
      <c r="AJ38" s="89">
        <v>4.6930890382170336</v>
      </c>
      <c r="AK38" s="89">
        <v>5.1064717020526391</v>
      </c>
      <c r="AL38" s="89">
        <v>5.7091486508634333</v>
      </c>
      <c r="AM38" s="89">
        <v>6.312785908136556</v>
      </c>
      <c r="AN38" s="89">
        <v>6.9581193392783973</v>
      </c>
      <c r="AO38" s="89">
        <v>7.6600540564488231</v>
      </c>
      <c r="AP38" s="89">
        <v>8.4770500472179329</v>
      </c>
      <c r="AQ38" s="89">
        <v>9.2293964539084641</v>
      </c>
      <c r="AR38" s="89">
        <v>10.089709125063223</v>
      </c>
      <c r="AS38" s="89">
        <v>10.917732378823075</v>
      </c>
      <c r="AT38" s="89">
        <v>11.781135504254323</v>
      </c>
      <c r="AU38" s="89">
        <v>12.609613973328042</v>
      </c>
      <c r="AV38" s="89">
        <v>13.438879959868107</v>
      </c>
      <c r="AW38" s="89">
        <v>14.310011245294653</v>
      </c>
      <c r="AX38" s="89">
        <v>15.116923236601039</v>
      </c>
      <c r="AY38" s="89">
        <v>15.992263270285697</v>
      </c>
      <c r="AZ38" s="89">
        <v>16.814790762091114</v>
      </c>
      <c r="BA38" s="89">
        <v>17.213682518025468</v>
      </c>
      <c r="BB38" s="89">
        <v>17.668517323404799</v>
      </c>
      <c r="BC38" s="89">
        <v>17.886287292794375</v>
      </c>
      <c r="BD38" s="89">
        <v>18.167380437189898</v>
      </c>
      <c r="BE38" s="89">
        <v>18.434912824942252</v>
      </c>
      <c r="BF38" s="89">
        <v>18.623812122588738</v>
      </c>
      <c r="BG38" s="89">
        <v>18.868028416487938</v>
      </c>
      <c r="BH38" s="89">
        <v>19.066478769461384</v>
      </c>
      <c r="BI38" s="89">
        <v>19.275931264289547</v>
      </c>
      <c r="BJ38" s="89">
        <v>19.490753929684722</v>
      </c>
      <c r="BK38" s="89">
        <v>19.712266458102675</v>
      </c>
      <c r="BL38" s="89">
        <v>19.89677828540524</v>
      </c>
    </row>
    <row r="39" spans="2:64" ht="16.5" thickBot="1" x14ac:dyDescent="0.35">
      <c r="B39" s="35" t="s">
        <v>122</v>
      </c>
      <c r="C39" s="36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>
        <v>1.6227906958877998</v>
      </c>
      <c r="P39" s="37">
        <v>1.9139016427207256</v>
      </c>
      <c r="Q39" s="37">
        <v>2.1967639643072436</v>
      </c>
      <c r="R39" s="37">
        <v>2.6135164759146781</v>
      </c>
      <c r="S39" s="37">
        <f>S15-S38</f>
        <v>4.464059584335045E-3</v>
      </c>
      <c r="T39" s="37">
        <f t="shared" ref="T39:BB39" si="0">T15-T38</f>
        <v>2.3960295635427675E-2</v>
      </c>
      <c r="U39" s="37">
        <f t="shared" si="0"/>
        <v>5.7910957639766725E-2</v>
      </c>
      <c r="V39" s="37">
        <f t="shared" si="0"/>
        <v>-0.4086163382628043</v>
      </c>
      <c r="W39" s="37">
        <f t="shared" si="0"/>
        <v>-0.33511399863235658</v>
      </c>
      <c r="X39" s="37">
        <f t="shared" si="0"/>
        <v>0</v>
      </c>
      <c r="Y39" s="37">
        <f t="shared" si="0"/>
        <v>0</v>
      </c>
      <c r="Z39" s="37">
        <f t="shared" si="0"/>
        <v>0</v>
      </c>
      <c r="AA39" s="37">
        <f t="shared" si="0"/>
        <v>1.3611904860035828E-3</v>
      </c>
      <c r="AB39" s="37">
        <f t="shared" si="0"/>
        <v>3.0990197129869834E-3</v>
      </c>
      <c r="AC39" s="37">
        <f t="shared" si="0"/>
        <v>5.1120345678410395E-3</v>
      </c>
      <c r="AD39" s="37">
        <f t="shared" si="0"/>
        <v>7.7383886971329474E-3</v>
      </c>
      <c r="AE39" s="37">
        <f t="shared" si="0"/>
        <v>1.0598235443949555E-2</v>
      </c>
      <c r="AF39" s="37">
        <f t="shared" si="0"/>
        <v>1.3707010171338574E-2</v>
      </c>
      <c r="AG39" s="37">
        <f t="shared" si="0"/>
        <v>1.6911122473535656E-2</v>
      </c>
      <c r="AH39" s="37">
        <f t="shared" si="0"/>
        <v>2.1063219010504675E-2</v>
      </c>
      <c r="AI39" s="37">
        <f t="shared" si="0"/>
        <v>2.4381072895611311E-2</v>
      </c>
      <c r="AJ39" s="37">
        <f t="shared" si="0"/>
        <v>2.8182051450531986E-2</v>
      </c>
      <c r="AK39" s="37">
        <f t="shared" si="0"/>
        <v>3.2270264213680733E-2</v>
      </c>
      <c r="AL39" s="37">
        <f t="shared" si="0"/>
        <v>3.6364626883663931E-2</v>
      </c>
      <c r="AM39" s="37">
        <f t="shared" si="0"/>
        <v>3.8425036254544409E-2</v>
      </c>
      <c r="AN39" s="37">
        <f t="shared" si="0"/>
        <v>4.6447145594978423E-2</v>
      </c>
      <c r="AO39" s="37">
        <f t="shared" si="0"/>
        <v>5.1877791533312845E-2</v>
      </c>
      <c r="AP39" s="37">
        <f t="shared" si="0"/>
        <v>5.8709503357979642E-2</v>
      </c>
      <c r="AQ39" s="37">
        <f t="shared" si="0"/>
        <v>6.4792976889219034E-2</v>
      </c>
      <c r="AR39" s="37">
        <f t="shared" si="0"/>
        <v>7.1137129746503547E-2</v>
      </c>
      <c r="AS39" s="37">
        <f t="shared" si="0"/>
        <v>7.6275110116046818E-2</v>
      </c>
      <c r="AT39" s="37">
        <f t="shared" si="0"/>
        <v>8.1762725258336388E-2</v>
      </c>
      <c r="AU39" s="37">
        <f t="shared" si="0"/>
        <v>8.8108848764161252E-2</v>
      </c>
      <c r="AV39" s="37">
        <f t="shared" si="0"/>
        <v>9.4387518282466942E-2</v>
      </c>
      <c r="AW39" s="37">
        <f t="shared" si="0"/>
        <v>9.939945569596631E-2</v>
      </c>
      <c r="AX39" s="37">
        <f t="shared" si="0"/>
        <v>0.10730488500644242</v>
      </c>
      <c r="AY39" s="37">
        <f t="shared" si="0"/>
        <v>0.11363110836524015</v>
      </c>
      <c r="AZ39" s="37">
        <f t="shared" si="0"/>
        <v>0.11625365752273353</v>
      </c>
      <c r="BA39" s="37">
        <f t="shared" si="0"/>
        <v>0.1237153034931211</v>
      </c>
      <c r="BB39" s="37">
        <f t="shared" si="0"/>
        <v>0.1284208927483057</v>
      </c>
      <c r="BC39" s="37">
        <f t="shared" ref="BC39:BL39" si="1">BC15-BC38</f>
        <v>0.12935872792532166</v>
      </c>
      <c r="BD39" s="37">
        <f t="shared" si="1"/>
        <v>0.12475613079788772</v>
      </c>
      <c r="BE39" s="37">
        <f t="shared" si="1"/>
        <v>0.1289839742566059</v>
      </c>
      <c r="BF39" s="37">
        <f t="shared" si="1"/>
        <v>0.12814993609769232</v>
      </c>
      <c r="BG39" s="37">
        <f t="shared" si="1"/>
        <v>0.12652855682177488</v>
      </c>
      <c r="BH39" s="37">
        <f t="shared" si="1"/>
        <v>0.12465631755096851</v>
      </c>
      <c r="BI39" s="37">
        <f t="shared" si="1"/>
        <v>0.12416134261684419</v>
      </c>
      <c r="BJ39" s="37">
        <f t="shared" si="1"/>
        <v>0.12420507573436979</v>
      </c>
      <c r="BK39" s="37">
        <f t="shared" si="1"/>
        <v>0.12104958694581924</v>
      </c>
      <c r="BL39" s="37">
        <f t="shared" si="1"/>
        <v>0.12000734324925943</v>
      </c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BL39"/>
  <sheetViews>
    <sheetView showGridLines="0" zoomScale="85" zoomScaleNormal="85" workbookViewId="0">
      <selection activeCell="A2" sqref="A2"/>
    </sheetView>
  </sheetViews>
  <sheetFormatPr baseColWidth="10" defaultRowHeight="15.75" outlineLevelCol="1" x14ac:dyDescent="0.3"/>
  <cols>
    <col min="2" max="3" width="19.21875" customWidth="1"/>
    <col min="4" max="4" width="7.21875" customWidth="1"/>
    <col min="5" max="8" width="7.21875" hidden="1" customWidth="1" outlineLevel="1"/>
    <col min="9" max="9" width="7.21875" customWidth="1" collapsed="1"/>
    <col min="10" max="13" width="7.21875" hidden="1" customWidth="1" outlineLevel="1"/>
    <col min="14" max="14" width="7.21875" customWidth="1" collapsed="1"/>
    <col min="15" max="18" width="7.21875" hidden="1" customWidth="1" outlineLevel="1"/>
    <col min="19" max="19" width="7.21875" customWidth="1" collapsed="1"/>
    <col min="20" max="23" width="7.21875" hidden="1" customWidth="1" outlineLevel="1"/>
    <col min="24" max="24" width="7.21875" customWidth="1" collapsed="1"/>
    <col min="25" max="28" width="7.21875" hidden="1" customWidth="1" outlineLevel="1"/>
    <col min="29" max="29" width="7.21875" customWidth="1" collapsed="1"/>
    <col min="30" max="33" width="7.21875" hidden="1" customWidth="1" outlineLevel="1"/>
    <col min="34" max="34" width="7.21875" customWidth="1" collapsed="1"/>
    <col min="35" max="38" width="7.21875" hidden="1" customWidth="1" outlineLevel="1"/>
    <col min="39" max="39" width="7.21875" customWidth="1" collapsed="1"/>
    <col min="40" max="43" width="7.21875" hidden="1" customWidth="1" outlineLevel="1"/>
    <col min="44" max="44" width="7.21875" customWidth="1" collapsed="1"/>
    <col min="45" max="48" width="7.21875" hidden="1" customWidth="1" outlineLevel="1"/>
    <col min="49" max="49" width="7.21875" customWidth="1" collapsed="1"/>
    <col min="50" max="53" width="7.21875" hidden="1" customWidth="1" outlineLevel="1"/>
    <col min="54" max="54" width="7.21875" customWidth="1" collapsed="1"/>
    <col min="55" max="58" width="7.21875" hidden="1" customWidth="1" outlineLevel="1" collapsed="1"/>
    <col min="59" max="59" width="7.21875" customWidth="1" collapsed="1"/>
    <col min="60" max="63" width="7.21875" hidden="1" customWidth="1" outlineLevel="1" collapsed="1"/>
    <col min="64" max="64" width="7.21875" customWidth="1" collapsed="1"/>
  </cols>
  <sheetData>
    <row r="1" spans="1:64" s="2" customFormat="1" x14ac:dyDescent="0.3">
      <c r="A1" s="1" t="s">
        <v>0</v>
      </c>
    </row>
    <row r="2" spans="1:64" s="96" customFormat="1" ht="21" x14ac:dyDescent="0.3">
      <c r="A2" s="95" t="s">
        <v>136</v>
      </c>
    </row>
    <row r="3" spans="1:64" s="97" customFormat="1" ht="21" x14ac:dyDescent="0.3">
      <c r="A3" s="97" t="s">
        <v>135</v>
      </c>
    </row>
    <row r="4" spans="1:64" s="2" customFormat="1" x14ac:dyDescent="0.3"/>
    <row r="5" spans="1:64" s="3" customFormat="1" ht="19.5" x14ac:dyDescent="0.3">
      <c r="A5" s="3" t="s">
        <v>66</v>
      </c>
    </row>
    <row r="8" spans="1:64" ht="16.5" thickBot="1" x14ac:dyDescent="0.35"/>
    <row r="9" spans="1:64" ht="20.25" x14ac:dyDescent="0.3">
      <c r="B9" s="6" t="s">
        <v>132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126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8" t="s">
        <v>133</v>
      </c>
      <c r="C11" s="10"/>
      <c r="D11" s="8">
        <v>2000</v>
      </c>
      <c r="E11" s="8">
        <v>2001</v>
      </c>
      <c r="F11" s="8">
        <v>2002</v>
      </c>
      <c r="G11" s="8">
        <v>2003</v>
      </c>
      <c r="H11" s="8">
        <v>2004</v>
      </c>
      <c r="I11" s="8">
        <v>2005</v>
      </c>
      <c r="J11" s="8">
        <v>2006</v>
      </c>
      <c r="K11" s="8">
        <v>2007</v>
      </c>
      <c r="L11" s="8">
        <v>2008</v>
      </c>
      <c r="M11" s="8">
        <v>2009</v>
      </c>
      <c r="N11" s="8">
        <v>2010</v>
      </c>
      <c r="O11" s="8">
        <v>2011</v>
      </c>
      <c r="P11" s="8">
        <v>2012</v>
      </c>
      <c r="Q11" s="8">
        <v>2013</v>
      </c>
      <c r="R11" s="8">
        <v>2014</v>
      </c>
      <c r="S11" s="8">
        <v>2015</v>
      </c>
      <c r="T11" s="8">
        <v>2016</v>
      </c>
      <c r="U11" s="8">
        <v>2017</v>
      </c>
      <c r="V11" s="8">
        <v>2018</v>
      </c>
      <c r="W11" s="8">
        <v>2019</v>
      </c>
      <c r="X11" s="8">
        <v>2020</v>
      </c>
      <c r="Y11" s="8">
        <v>2021</v>
      </c>
      <c r="Z11" s="8">
        <v>2022</v>
      </c>
      <c r="AA11" s="8">
        <v>2023</v>
      </c>
      <c r="AB11" s="8">
        <v>2024</v>
      </c>
      <c r="AC11" s="8">
        <v>2025</v>
      </c>
      <c r="AD11" s="8">
        <v>2026</v>
      </c>
      <c r="AE11" s="8">
        <v>2027</v>
      </c>
      <c r="AF11" s="8">
        <v>2028</v>
      </c>
      <c r="AG11" s="8">
        <v>2029</v>
      </c>
      <c r="AH11" s="8">
        <v>2030</v>
      </c>
      <c r="AI11" s="8">
        <v>2031</v>
      </c>
      <c r="AJ11" s="8">
        <v>2032</v>
      </c>
      <c r="AK11" s="8">
        <v>2033</v>
      </c>
      <c r="AL11" s="8">
        <v>2034</v>
      </c>
      <c r="AM11" s="8">
        <v>2035</v>
      </c>
      <c r="AN11" s="8">
        <v>2036</v>
      </c>
      <c r="AO11" s="8">
        <v>2037</v>
      </c>
      <c r="AP11" s="8">
        <v>2038</v>
      </c>
      <c r="AQ11" s="8">
        <v>2039</v>
      </c>
      <c r="AR11" s="8">
        <v>2040</v>
      </c>
      <c r="AS11" s="8">
        <v>2041</v>
      </c>
      <c r="AT11" s="8">
        <v>2042</v>
      </c>
      <c r="AU11" s="8">
        <v>2043</v>
      </c>
      <c r="AV11" s="8">
        <v>2044</v>
      </c>
      <c r="AW11" s="8">
        <v>2045</v>
      </c>
      <c r="AX11" s="8">
        <v>2046</v>
      </c>
      <c r="AY11" s="8">
        <v>2047</v>
      </c>
      <c r="AZ11" s="8">
        <v>2048</v>
      </c>
      <c r="BA11" s="8">
        <v>2049</v>
      </c>
      <c r="BB11" s="8">
        <v>2050</v>
      </c>
      <c r="BC11" s="8">
        <v>2051</v>
      </c>
      <c r="BD11" s="8">
        <v>2052</v>
      </c>
      <c r="BE11" s="8">
        <v>2053</v>
      </c>
      <c r="BF11" s="8">
        <v>2054</v>
      </c>
      <c r="BG11" s="8">
        <v>2055</v>
      </c>
      <c r="BH11" s="8">
        <v>2056</v>
      </c>
      <c r="BI11" s="8">
        <v>2057</v>
      </c>
      <c r="BJ11" s="8">
        <v>2058</v>
      </c>
      <c r="BK11" s="8">
        <v>2059</v>
      </c>
      <c r="BL11" s="8">
        <v>2060</v>
      </c>
    </row>
    <row r="12" spans="1:64" x14ac:dyDescent="0.3">
      <c r="B12" s="49" t="s">
        <v>22</v>
      </c>
      <c r="C12" s="50"/>
      <c r="D12" s="78">
        <v>20.673999999999999</v>
      </c>
      <c r="E12" s="78">
        <v>24.992000000000001</v>
      </c>
      <c r="F12" s="78">
        <v>21.414000000000001</v>
      </c>
      <c r="G12" s="78">
        <v>21.067000000000004</v>
      </c>
      <c r="H12" s="78">
        <v>20.176000000000002</v>
      </c>
      <c r="I12" s="78">
        <v>18.779</v>
      </c>
      <c r="J12" s="78">
        <v>19.085000000000001</v>
      </c>
      <c r="K12" s="78">
        <v>21.815000000000001</v>
      </c>
      <c r="L12" s="78">
        <v>22.975000000000001</v>
      </c>
      <c r="M12" s="78">
        <v>23.213000000000001</v>
      </c>
      <c r="N12" s="78">
        <v>21.256</v>
      </c>
      <c r="O12" s="78">
        <v>19.048999999999999</v>
      </c>
      <c r="P12" s="78">
        <v>22.931999999999999</v>
      </c>
      <c r="Q12" s="78">
        <v>21.988</v>
      </c>
      <c r="R12" s="78">
        <v>22.17</v>
      </c>
      <c r="S12" s="78">
        <v>22.439</v>
      </c>
      <c r="T12" s="78">
        <v>21.896999999999998</v>
      </c>
      <c r="U12" s="78">
        <v>20.701000000000001</v>
      </c>
      <c r="V12" s="78">
        <v>21.812000000000001</v>
      </c>
      <c r="W12" s="78">
        <v>23.597000000000001</v>
      </c>
      <c r="X12" s="78">
        <v>22.979477989046636</v>
      </c>
      <c r="Y12" s="78">
        <v>22.531612484104635</v>
      </c>
      <c r="Z12" s="78">
        <v>22.615957575483431</v>
      </c>
      <c r="AA12" s="78">
        <v>22.897926525551519</v>
      </c>
      <c r="AB12" s="78">
        <v>23.007699989094007</v>
      </c>
      <c r="AC12" s="78">
        <v>22.88123202572271</v>
      </c>
      <c r="AD12" s="78">
        <v>22.965107640668226</v>
      </c>
      <c r="AE12" s="78">
        <v>23.586109432745936</v>
      </c>
      <c r="AF12" s="78">
        <v>23.76116237314551</v>
      </c>
      <c r="AG12" s="78">
        <v>23.622780987194499</v>
      </c>
      <c r="AH12" s="78">
        <v>23.821828265627826</v>
      </c>
      <c r="AI12" s="78">
        <v>24.11342311777997</v>
      </c>
      <c r="AJ12" s="78">
        <v>24.587163047112071</v>
      </c>
      <c r="AK12" s="78">
        <v>24.694973490864164</v>
      </c>
      <c r="AL12" s="78">
        <v>24.468955194072329</v>
      </c>
      <c r="AM12" s="78">
        <v>24.317929476668457</v>
      </c>
      <c r="AN12" s="78">
        <v>24.395572123788639</v>
      </c>
      <c r="AO12" s="78">
        <v>25.053877464629469</v>
      </c>
      <c r="AP12" s="78">
        <v>25.115812166308949</v>
      </c>
      <c r="AQ12" s="78">
        <v>25.405562994376634</v>
      </c>
      <c r="AR12" s="78">
        <v>25.413283838730855</v>
      </c>
      <c r="AS12" s="78">
        <v>25.391971591616489</v>
      </c>
      <c r="AT12" s="78">
        <v>25.562592700741799</v>
      </c>
      <c r="AU12" s="78">
        <v>25.399767003976418</v>
      </c>
      <c r="AV12" s="78">
        <v>25.282223653278269</v>
      </c>
      <c r="AW12" s="78">
        <v>25.283599732512041</v>
      </c>
      <c r="AX12" s="78">
        <v>25.335295755399653</v>
      </c>
      <c r="AY12" s="78">
        <v>25.286931274402885</v>
      </c>
      <c r="AZ12" s="78">
        <v>25.138088680397313</v>
      </c>
      <c r="BA12" s="78">
        <v>24.889792156541322</v>
      </c>
      <c r="BB12" s="78">
        <v>24.841382687517843</v>
      </c>
      <c r="BC12" s="78">
        <v>24.684573795829543</v>
      </c>
      <c r="BD12" s="78">
        <v>24.630623315894692</v>
      </c>
      <c r="BE12" s="78">
        <v>24.604822527203286</v>
      </c>
      <c r="BF12" s="78">
        <v>24.680012607640709</v>
      </c>
      <c r="BG12" s="78">
        <v>24.96833479219973</v>
      </c>
      <c r="BH12" s="78">
        <v>24.896014124388962</v>
      </c>
      <c r="BI12" s="78">
        <v>25.022046183318658</v>
      </c>
      <c r="BJ12" s="78">
        <v>25.040962372165378</v>
      </c>
      <c r="BK12" s="78">
        <v>24.884909040447614</v>
      </c>
      <c r="BL12" s="78">
        <v>24.957005632866085</v>
      </c>
    </row>
    <row r="13" spans="1:64" x14ac:dyDescent="0.3">
      <c r="B13" s="51" t="s">
        <v>25</v>
      </c>
      <c r="C13" s="48"/>
      <c r="D13" s="79">
        <v>11.006</v>
      </c>
      <c r="E13" s="79">
        <v>11.394</v>
      </c>
      <c r="F13" s="79">
        <v>11.671999999999999</v>
      </c>
      <c r="G13" s="79">
        <v>11.863</v>
      </c>
      <c r="H13" s="79">
        <v>11.314</v>
      </c>
      <c r="I13" s="79">
        <v>7.9670000000000005</v>
      </c>
      <c r="J13" s="79">
        <v>12.083</v>
      </c>
      <c r="K13" s="79">
        <v>12.304999999999998</v>
      </c>
      <c r="L13" s="79">
        <v>11.915999999999999</v>
      </c>
      <c r="M13" s="79">
        <v>11.95</v>
      </c>
      <c r="N13" s="79">
        <v>10.96</v>
      </c>
      <c r="O13" s="79">
        <v>11.321999999999999</v>
      </c>
      <c r="P13" s="79">
        <v>10.904</v>
      </c>
      <c r="Q13" s="79">
        <v>10.475</v>
      </c>
      <c r="R13" s="79">
        <v>11.909000000000001</v>
      </c>
      <c r="S13" s="79">
        <v>9.8680000000000003</v>
      </c>
      <c r="T13" s="79">
        <v>9.9619999999999997</v>
      </c>
      <c r="U13" s="79">
        <v>10.583</v>
      </c>
      <c r="V13" s="79">
        <v>12.176</v>
      </c>
      <c r="W13" s="79">
        <v>11.38</v>
      </c>
      <c r="X13" s="79">
        <v>9.2587690000000915</v>
      </c>
      <c r="Y13" s="79">
        <v>9.3308941000001226</v>
      </c>
      <c r="Z13" s="79">
        <v>7.0448150999999504</v>
      </c>
      <c r="AA13" s="79">
        <v>7.033350600000019</v>
      </c>
      <c r="AB13" s="79">
        <v>7.0321045999998972</v>
      </c>
      <c r="AC13" s="79">
        <v>7.1727247999999406</v>
      </c>
      <c r="AD13" s="79">
        <v>7.1856921999998589</v>
      </c>
      <c r="AE13" s="79">
        <v>6.9112754999999479</v>
      </c>
      <c r="AF13" s="79">
        <v>6.9215468000000202</v>
      </c>
      <c r="AG13" s="79">
        <v>3.7422175999999876</v>
      </c>
      <c r="AH13" s="79">
        <v>3.6917955999999652</v>
      </c>
      <c r="AI13" s="79">
        <v>3.6946473999999858</v>
      </c>
      <c r="AJ13" s="79">
        <v>3.6752268999999806</v>
      </c>
      <c r="AK13" s="79">
        <v>3.615326</v>
      </c>
      <c r="AL13" s="79">
        <v>0</v>
      </c>
      <c r="AM13" s="79">
        <v>0</v>
      </c>
      <c r="AN13" s="79">
        <v>0</v>
      </c>
      <c r="AO13" s="79">
        <v>0</v>
      </c>
      <c r="AP13" s="79">
        <v>0</v>
      </c>
      <c r="AQ13" s="79">
        <v>0</v>
      </c>
      <c r="AR13" s="79">
        <v>0</v>
      </c>
      <c r="AS13" s="79">
        <v>0</v>
      </c>
      <c r="AT13" s="79">
        <v>0</v>
      </c>
      <c r="AU13" s="79">
        <v>0</v>
      </c>
      <c r="AV13" s="79">
        <v>0</v>
      </c>
      <c r="AW13" s="79">
        <v>0</v>
      </c>
      <c r="AX13" s="79">
        <v>0</v>
      </c>
      <c r="AY13" s="79">
        <v>0</v>
      </c>
      <c r="AZ13" s="79">
        <v>0</v>
      </c>
      <c r="BA13" s="79">
        <v>0</v>
      </c>
      <c r="BB13" s="79">
        <v>0</v>
      </c>
      <c r="BC13" s="79">
        <v>0</v>
      </c>
      <c r="BD13" s="79">
        <v>0</v>
      </c>
      <c r="BE13" s="79">
        <v>0</v>
      </c>
      <c r="BF13" s="79">
        <v>0</v>
      </c>
      <c r="BG13" s="79">
        <v>0</v>
      </c>
      <c r="BH13" s="79">
        <v>0</v>
      </c>
      <c r="BI13" s="79">
        <v>0</v>
      </c>
      <c r="BJ13" s="79">
        <v>0</v>
      </c>
      <c r="BK13" s="79">
        <v>0</v>
      </c>
      <c r="BL13" s="79">
        <v>0</v>
      </c>
    </row>
    <row r="14" spans="1:64" x14ac:dyDescent="0.3">
      <c r="B14" s="51" t="s">
        <v>28</v>
      </c>
      <c r="C14" s="48"/>
      <c r="D14" s="79">
        <v>0.67394001106240131</v>
      </c>
      <c r="E14" s="79">
        <v>0.64910899139744815</v>
      </c>
      <c r="F14" s="79">
        <v>0.70888678906985714</v>
      </c>
      <c r="G14" s="79">
        <v>0.77365753273735083</v>
      </c>
      <c r="H14" s="79">
        <v>0.75863221479778387</v>
      </c>
      <c r="I14" s="79">
        <v>0.82328813013136359</v>
      </c>
      <c r="J14" s="79">
        <v>0.88604685684847473</v>
      </c>
      <c r="K14" s="79">
        <v>0.80889762220467332</v>
      </c>
      <c r="L14" s="79">
        <v>0.79231875810446928</v>
      </c>
      <c r="M14" s="79">
        <v>1.1614468226701398</v>
      </c>
      <c r="N14" s="79">
        <v>1.07679195275066</v>
      </c>
      <c r="O14" s="79">
        <v>0.84352927598526373</v>
      </c>
      <c r="P14" s="79">
        <v>0.82801484320478425</v>
      </c>
      <c r="Q14" s="79">
        <v>0.6878437744947874</v>
      </c>
      <c r="R14" s="79">
        <v>0.48619423066705036</v>
      </c>
      <c r="S14" s="79">
        <v>0.50157484253081797</v>
      </c>
      <c r="T14" s="79">
        <v>0.63031827959910092</v>
      </c>
      <c r="U14" s="79">
        <v>0.54836948777981176</v>
      </c>
      <c r="V14" s="79">
        <v>0.82675821010882178</v>
      </c>
      <c r="W14" s="79">
        <v>0.8012284867578372</v>
      </c>
      <c r="X14" s="79">
        <v>0.20780776766447667</v>
      </c>
      <c r="Y14" s="79">
        <v>0.18262265664963151</v>
      </c>
      <c r="Z14" s="79">
        <v>0.23592108939327333</v>
      </c>
      <c r="AA14" s="79">
        <v>0.23530339029271263</v>
      </c>
      <c r="AB14" s="79">
        <v>0.25815352904730104</v>
      </c>
      <c r="AC14" s="79">
        <v>0.25445976358812827</v>
      </c>
      <c r="AD14" s="79">
        <v>0.26711268912715302</v>
      </c>
      <c r="AE14" s="79">
        <v>0.27860816195547711</v>
      </c>
      <c r="AF14" s="79">
        <v>0.26358551652545659</v>
      </c>
      <c r="AG14" s="79">
        <v>0.29724714379922745</v>
      </c>
      <c r="AH14" s="79">
        <v>0.30706307272153605</v>
      </c>
      <c r="AI14" s="79">
        <v>0.31940373927531074</v>
      </c>
      <c r="AJ14" s="79">
        <v>0.32359756835267817</v>
      </c>
      <c r="AK14" s="79">
        <v>0.32932892463976787</v>
      </c>
      <c r="AL14" s="79">
        <v>0.33805597470579052</v>
      </c>
      <c r="AM14" s="79">
        <v>0.31237202617233872</v>
      </c>
      <c r="AN14" s="79">
        <v>0.315344547509675</v>
      </c>
      <c r="AO14" s="79">
        <v>0.30412101280905735</v>
      </c>
      <c r="AP14" s="79">
        <v>0.29016623308934275</v>
      </c>
      <c r="AQ14" s="79">
        <v>0.2616024933849298</v>
      </c>
      <c r="AR14" s="79">
        <v>0.23930903698484424</v>
      </c>
      <c r="AS14" s="79">
        <v>0.23024807788319246</v>
      </c>
      <c r="AT14" s="79">
        <v>0.20778719384598671</v>
      </c>
      <c r="AU14" s="79">
        <v>0.19442374873242652</v>
      </c>
      <c r="AV14" s="79">
        <v>0.17663937622711987</v>
      </c>
      <c r="AW14" s="79">
        <v>0.16314268240602378</v>
      </c>
      <c r="AX14" s="79">
        <v>0.15470118870669258</v>
      </c>
      <c r="AY14" s="79">
        <v>0.14395881906723182</v>
      </c>
      <c r="AZ14" s="79">
        <v>0.13613049449250875</v>
      </c>
      <c r="BA14" s="79">
        <v>0.12484292340792816</v>
      </c>
      <c r="BB14" s="79">
        <v>0.1099585999999997</v>
      </c>
      <c r="BC14" s="79">
        <v>0.11410659999999863</v>
      </c>
      <c r="BD14" s="79">
        <v>0.11444209999999874</v>
      </c>
      <c r="BE14" s="79">
        <v>0.11468609999999878</v>
      </c>
      <c r="BF14" s="79">
        <v>0.11475319999999881</v>
      </c>
      <c r="BG14" s="79">
        <v>0.11467389999999877</v>
      </c>
      <c r="BH14" s="79">
        <v>0.1146982999999988</v>
      </c>
      <c r="BI14" s="79">
        <v>0.11468609999999878</v>
      </c>
      <c r="BJ14" s="79">
        <v>0.11465559999999879</v>
      </c>
      <c r="BK14" s="79">
        <v>0.11461289999999877</v>
      </c>
      <c r="BL14" s="79">
        <v>0.11441159999999875</v>
      </c>
    </row>
    <row r="15" spans="1:64" ht="16.5" thickBot="1" x14ac:dyDescent="0.35">
      <c r="B15" s="52" t="s">
        <v>115</v>
      </c>
      <c r="C15" s="53"/>
      <c r="D15" s="80">
        <v>0.36278329908722262</v>
      </c>
      <c r="E15" s="80">
        <v>0.38730596320703309</v>
      </c>
      <c r="F15" s="80">
        <v>0.40318992799132586</v>
      </c>
      <c r="G15" s="80">
        <v>0.41368977201506396</v>
      </c>
      <c r="H15" s="80">
        <v>0.43038370320161146</v>
      </c>
      <c r="I15" s="80">
        <v>0.45370095290409346</v>
      </c>
      <c r="J15" s="80">
        <v>0.512567612023207</v>
      </c>
      <c r="K15" s="80">
        <v>0.52685346339132855</v>
      </c>
      <c r="L15" s="80">
        <v>0.55726510959212205</v>
      </c>
      <c r="M15" s="80">
        <v>0.64682493709937927</v>
      </c>
      <c r="N15" s="80">
        <v>0.70120804724934005</v>
      </c>
      <c r="O15" s="80">
        <v>0.83247072401473621</v>
      </c>
      <c r="P15" s="80">
        <v>1.0039851567952158</v>
      </c>
      <c r="Q15" s="80">
        <v>1.1731562255052126</v>
      </c>
      <c r="R15" s="80">
        <v>1.4208057693329497</v>
      </c>
      <c r="S15" s="80">
        <v>1.5504251574691821</v>
      </c>
      <c r="T15" s="80">
        <v>1.7516817204008992</v>
      </c>
      <c r="U15" s="80">
        <v>2.0456305122201881</v>
      </c>
      <c r="V15" s="80">
        <v>2.1712417898911784</v>
      </c>
      <c r="W15" s="80">
        <v>2.3437715132421628</v>
      </c>
      <c r="X15" s="80">
        <v>2.2208758005483116</v>
      </c>
      <c r="Y15" s="80">
        <v>2.4639697581857125</v>
      </c>
      <c r="Z15" s="80">
        <v>2.7056208323172606</v>
      </c>
      <c r="AA15" s="80">
        <v>3.0063173381150081</v>
      </c>
      <c r="AB15" s="80">
        <v>3.2951230378403991</v>
      </c>
      <c r="AC15" s="80">
        <v>3.6170620017927071</v>
      </c>
      <c r="AD15" s="80">
        <v>4.0759357737648729</v>
      </c>
      <c r="AE15" s="80">
        <v>4.6333690621435348</v>
      </c>
      <c r="AF15" s="80">
        <v>5.3683695505211873</v>
      </c>
      <c r="AG15" s="80">
        <v>6.1457506638561092</v>
      </c>
      <c r="AH15" s="80">
        <v>6.9383656023959643</v>
      </c>
      <c r="AI15" s="80">
        <v>7.7395383383011431</v>
      </c>
      <c r="AJ15" s="80">
        <v>8.5786100516506814</v>
      </c>
      <c r="AK15" s="80">
        <v>9.412576653752474</v>
      </c>
      <c r="AL15" s="80">
        <v>10.64908131277863</v>
      </c>
      <c r="AM15" s="80">
        <v>11.832050004343914</v>
      </c>
      <c r="AN15" s="80">
        <v>12.995813060867924</v>
      </c>
      <c r="AO15" s="80">
        <v>14.279685049049071</v>
      </c>
      <c r="AP15" s="80">
        <v>15.579421192100897</v>
      </c>
      <c r="AQ15" s="80">
        <v>16.655345450409033</v>
      </c>
      <c r="AR15" s="80">
        <v>17.811646884643732</v>
      </c>
      <c r="AS15" s="80">
        <v>18.822886335359104</v>
      </c>
      <c r="AT15" s="80">
        <v>20.25749950647387</v>
      </c>
      <c r="AU15" s="80">
        <v>21.096266116202763</v>
      </c>
      <c r="AV15" s="80">
        <v>22.103721330130444</v>
      </c>
      <c r="AW15" s="80">
        <v>23.148237776936632</v>
      </c>
      <c r="AX15" s="80">
        <v>24.226340520601923</v>
      </c>
      <c r="AY15" s="80">
        <v>25.128619708459681</v>
      </c>
      <c r="AZ15" s="80">
        <v>26.089703220385978</v>
      </c>
      <c r="BA15" s="80">
        <v>26.459428425665781</v>
      </c>
      <c r="BB15" s="80">
        <v>26.927519410579176</v>
      </c>
      <c r="BC15" s="80">
        <v>27.222544011789676</v>
      </c>
      <c r="BD15" s="80">
        <v>27.612239909717378</v>
      </c>
      <c r="BE15" s="80">
        <v>27.729346876464653</v>
      </c>
      <c r="BF15" s="80">
        <v>28.010010761481048</v>
      </c>
      <c r="BG15" s="80">
        <v>28.438862338436635</v>
      </c>
      <c r="BH15" s="80">
        <v>28.783447524616395</v>
      </c>
      <c r="BI15" s="80">
        <v>29.105658347592517</v>
      </c>
      <c r="BJ15" s="80">
        <v>29.440617843295097</v>
      </c>
      <c r="BK15" s="80">
        <v>29.534083511695531</v>
      </c>
      <c r="BL15" s="80">
        <v>30.008747933393483</v>
      </c>
    </row>
    <row r="16" spans="1:64" x14ac:dyDescent="0.3">
      <c r="B16" s="23" t="s">
        <v>32</v>
      </c>
      <c r="C16" s="46"/>
      <c r="D16" s="74">
        <v>32.716723310149625</v>
      </c>
      <c r="E16" s="74">
        <v>37.422414954604484</v>
      </c>
      <c r="F16" s="74">
        <v>34.198076717061184</v>
      </c>
      <c r="G16" s="74">
        <v>34.117347304752414</v>
      </c>
      <c r="H16" s="74">
        <v>32.679015917999394</v>
      </c>
      <c r="I16" s="74">
        <v>28.022989083035458</v>
      </c>
      <c r="J16" s="74">
        <v>32.566614468871684</v>
      </c>
      <c r="K16" s="74">
        <v>35.455751085595999</v>
      </c>
      <c r="L16" s="74">
        <v>36.240583867696593</v>
      </c>
      <c r="M16" s="74">
        <v>36.971271759769522</v>
      </c>
      <c r="N16" s="74">
        <v>33.994</v>
      </c>
      <c r="O16" s="74">
        <v>32.046999999999997</v>
      </c>
      <c r="P16" s="74">
        <v>35.667999999999999</v>
      </c>
      <c r="Q16" s="74">
        <v>34.323999999999998</v>
      </c>
      <c r="R16" s="74">
        <v>35.985999999999997</v>
      </c>
      <c r="S16" s="74">
        <v>34.359000000000002</v>
      </c>
      <c r="T16" s="74">
        <v>34.241</v>
      </c>
      <c r="U16" s="74">
        <v>33.878</v>
      </c>
      <c r="V16" s="74">
        <v>36.985999999999997</v>
      </c>
      <c r="W16" s="74">
        <v>38.122</v>
      </c>
      <c r="X16" s="74">
        <v>34.666930557259519</v>
      </c>
      <c r="Y16" s="74">
        <v>34.509098998940104</v>
      </c>
      <c r="Z16" s="74">
        <v>32.602314597193917</v>
      </c>
      <c r="AA16" s="74">
        <v>33.172897853959256</v>
      </c>
      <c r="AB16" s="74">
        <v>33.593081155981608</v>
      </c>
      <c r="AC16" s="74">
        <v>33.925478591103484</v>
      </c>
      <c r="AD16" s="74">
        <v>34.493848303560114</v>
      </c>
      <c r="AE16" s="74">
        <v>35.409362156844892</v>
      </c>
      <c r="AF16" s="74">
        <v>36.314664240192172</v>
      </c>
      <c r="AG16" s="74">
        <v>33.807996394849823</v>
      </c>
      <c r="AH16" s="74">
        <v>34.759052540745287</v>
      </c>
      <c r="AI16" s="74">
        <v>35.867012595356414</v>
      </c>
      <c r="AJ16" s="74">
        <v>37.164597567115408</v>
      </c>
      <c r="AK16" s="74">
        <v>38.052205069256402</v>
      </c>
      <c r="AL16" s="74">
        <v>35.456092481556752</v>
      </c>
      <c r="AM16" s="74">
        <v>36.462351507184707</v>
      </c>
      <c r="AN16" s="74">
        <v>37.706729732166238</v>
      </c>
      <c r="AO16" s="74">
        <v>39.637683526487599</v>
      </c>
      <c r="AP16" s="74">
        <v>40.985399591499188</v>
      </c>
      <c r="AQ16" s="74">
        <v>42.322510938170595</v>
      </c>
      <c r="AR16" s="74">
        <v>43.464239760359433</v>
      </c>
      <c r="AS16" s="74">
        <v>44.445106004858786</v>
      </c>
      <c r="AT16" s="74">
        <v>46.027879401061654</v>
      </c>
      <c r="AU16" s="74">
        <v>46.69045686891161</v>
      </c>
      <c r="AV16" s="74">
        <v>47.562584359635835</v>
      </c>
      <c r="AW16" s="74">
        <v>48.594980191854695</v>
      </c>
      <c r="AX16" s="74">
        <v>49.716337464708268</v>
      </c>
      <c r="AY16" s="74">
        <v>50.559509801929799</v>
      </c>
      <c r="AZ16" s="74">
        <v>51.3639223952758</v>
      </c>
      <c r="BA16" s="74">
        <v>51.474063505615035</v>
      </c>
      <c r="BB16" s="74">
        <v>51.878860698097014</v>
      </c>
      <c r="BC16" s="74">
        <v>52.021224407619215</v>
      </c>
      <c r="BD16" s="74">
        <v>52.357305325612067</v>
      </c>
      <c r="BE16" s="74">
        <v>52.448855503667943</v>
      </c>
      <c r="BF16" s="74">
        <v>52.804776569121756</v>
      </c>
      <c r="BG16" s="74">
        <v>53.521871030636362</v>
      </c>
      <c r="BH16" s="74">
        <v>53.794159949005355</v>
      </c>
      <c r="BI16" s="74">
        <v>54.242390630911174</v>
      </c>
      <c r="BJ16" s="74">
        <v>54.596235815460474</v>
      </c>
      <c r="BK16" s="74">
        <v>54.533605452143142</v>
      </c>
      <c r="BL16" s="74">
        <v>55.080165166259569</v>
      </c>
    </row>
    <row r="17" spans="2:64" ht="16.5" thickBot="1" x14ac:dyDescent="0.35">
      <c r="B17" s="47" t="s">
        <v>33</v>
      </c>
      <c r="C17" s="48"/>
      <c r="D17" s="81">
        <v>-1.3295029063720616</v>
      </c>
      <c r="E17" s="81">
        <v>-1.3295029063720616</v>
      </c>
      <c r="F17" s="81">
        <v>-1.3295029063720616</v>
      </c>
      <c r="G17" s="81">
        <v>-1.3295029063720616</v>
      </c>
      <c r="H17" s="81">
        <v>-1.32950290637206</v>
      </c>
      <c r="I17" s="81">
        <v>-1.3295029063720616</v>
      </c>
      <c r="J17" s="81">
        <v>-1.3295029063720616</v>
      </c>
      <c r="K17" s="81">
        <v>-1.3295029063720616</v>
      </c>
      <c r="L17" s="81">
        <v>-1.3295029063720616</v>
      </c>
      <c r="M17" s="81">
        <v>-1.5329999999999999</v>
      </c>
      <c r="N17" s="81">
        <v>-1.6020000000000001</v>
      </c>
      <c r="O17" s="81">
        <v>-1.645</v>
      </c>
      <c r="P17" s="81">
        <v>-1.5509999999999999</v>
      </c>
      <c r="Q17" s="81">
        <v>-1.3480000000000001</v>
      </c>
      <c r="R17" s="81">
        <v>-1.5740000000000001</v>
      </c>
      <c r="S17" s="81">
        <v>-1.5980000000000001</v>
      </c>
      <c r="T17" s="81">
        <v>-1.78</v>
      </c>
      <c r="U17" s="81">
        <v>-2.3839999999999999</v>
      </c>
      <c r="V17" s="81">
        <v>-2.4079999999999999</v>
      </c>
      <c r="W17" s="81">
        <v>-2.4500000000000002</v>
      </c>
      <c r="X17" s="81">
        <v>-2.6840327309444918</v>
      </c>
      <c r="Y17" s="81">
        <v>-2.2942101568369702</v>
      </c>
      <c r="Z17" s="81">
        <v>-3.5384608737698779</v>
      </c>
      <c r="AA17" s="81">
        <v>-3.6385869480854316</v>
      </c>
      <c r="AB17" s="81">
        <v>-3.1184756709378183</v>
      </c>
      <c r="AC17" s="81">
        <v>-3.2243090017738454</v>
      </c>
      <c r="AD17" s="81">
        <v>-3.1485357982760203</v>
      </c>
      <c r="AE17" s="81">
        <v>-3.8850177409260125</v>
      </c>
      <c r="AF17" s="81">
        <v>-3.958118381423386</v>
      </c>
      <c r="AG17" s="81">
        <v>-3.3272771111032542</v>
      </c>
      <c r="AH17" s="81">
        <v>-4.1534431294519925</v>
      </c>
      <c r="AI17" s="81">
        <v>-4.3230627668838659</v>
      </c>
      <c r="AJ17" s="81">
        <v>-4.3193010403514789</v>
      </c>
      <c r="AK17" s="81">
        <v>-4.2303462086161403</v>
      </c>
      <c r="AL17" s="81">
        <v>-3.8890332334042759</v>
      </c>
      <c r="AM17" s="81">
        <v>-4.1411622443516283</v>
      </c>
      <c r="AN17" s="81">
        <v>-4.3717879435693128</v>
      </c>
      <c r="AO17" s="81">
        <v>-6.0887859921099503</v>
      </c>
      <c r="AP17" s="81">
        <v>-5.4882199720062239</v>
      </c>
      <c r="AQ17" s="81">
        <v>-5.5288695561644801</v>
      </c>
      <c r="AR17" s="81">
        <v>-5.6396880619945078</v>
      </c>
      <c r="AS17" s="81">
        <v>-5.7539781554466485</v>
      </c>
      <c r="AT17" s="81">
        <v>-5.8860280909828777</v>
      </c>
      <c r="AU17" s="81">
        <v>-6.0071842536522952</v>
      </c>
      <c r="AV17" s="81">
        <v>-5.9689306197694139</v>
      </c>
      <c r="AW17" s="81">
        <v>-5.9685272368421893</v>
      </c>
      <c r="AX17" s="81">
        <v>-5.9059669281355411</v>
      </c>
      <c r="AY17" s="81">
        <v>-5.7423721149224241</v>
      </c>
      <c r="AZ17" s="81">
        <v>-5.9824194088000295</v>
      </c>
      <c r="BA17" s="81">
        <v>-5.7900985960108384</v>
      </c>
      <c r="BB17" s="81">
        <v>-5.5129383970803181</v>
      </c>
      <c r="BC17" s="81">
        <v>-5.5624507440300466</v>
      </c>
      <c r="BD17" s="81">
        <v>-5.5980124386260011</v>
      </c>
      <c r="BE17" s="81">
        <v>-5.0932815460740599</v>
      </c>
      <c r="BF17" s="81">
        <v>-5.4770298502344286</v>
      </c>
      <c r="BG17" s="81">
        <v>-5.2310784467809937</v>
      </c>
      <c r="BH17" s="81">
        <v>-5.1663549743938857</v>
      </c>
      <c r="BI17" s="81">
        <v>-5.4443617954255874</v>
      </c>
      <c r="BJ17" s="81">
        <v>-5.5027564154211097</v>
      </c>
      <c r="BK17" s="81">
        <v>-4.9607947709942195</v>
      </c>
      <c r="BL17" s="81">
        <v>-5.3348979329207333</v>
      </c>
    </row>
    <row r="18" spans="2:64" x14ac:dyDescent="0.3">
      <c r="B18" s="23" t="s">
        <v>34</v>
      </c>
      <c r="C18" s="46"/>
      <c r="D18" s="74">
        <v>31.387220403777562</v>
      </c>
      <c r="E18" s="74">
        <v>36.092912048232421</v>
      </c>
      <c r="F18" s="74">
        <v>32.868573810689121</v>
      </c>
      <c r="G18" s="74">
        <v>32.787844398380351</v>
      </c>
      <c r="H18" s="74">
        <v>31.349513011627334</v>
      </c>
      <c r="I18" s="74">
        <v>26.693486176663399</v>
      </c>
      <c r="J18" s="74">
        <v>31.237111562499621</v>
      </c>
      <c r="K18" s="74">
        <v>34.126248179223936</v>
      </c>
      <c r="L18" s="74">
        <v>34.911080961324529</v>
      </c>
      <c r="M18" s="74">
        <v>35.43827175976952</v>
      </c>
      <c r="N18" s="74">
        <v>32.392000000000003</v>
      </c>
      <c r="O18" s="74">
        <v>30.402000000000001</v>
      </c>
      <c r="P18" s="74">
        <v>34.116999999999997</v>
      </c>
      <c r="Q18" s="74">
        <v>32.975999999999999</v>
      </c>
      <c r="R18" s="74">
        <v>34.411999999999999</v>
      </c>
      <c r="S18" s="74">
        <v>32.761000000000003</v>
      </c>
      <c r="T18" s="74">
        <v>32.460999999999999</v>
      </c>
      <c r="U18" s="74">
        <v>31.494</v>
      </c>
      <c r="V18" s="74">
        <v>34.578000000000003</v>
      </c>
      <c r="W18" s="74">
        <v>35.671999999999997</v>
      </c>
      <c r="X18" s="74">
        <v>31.982897826315028</v>
      </c>
      <c r="Y18" s="74">
        <v>32.214888842103136</v>
      </c>
      <c r="Z18" s="74">
        <v>29.063853723424039</v>
      </c>
      <c r="AA18" s="74">
        <v>29.534310905873824</v>
      </c>
      <c r="AB18" s="74">
        <v>30.474605485043789</v>
      </c>
      <c r="AC18" s="74">
        <v>30.701169589329638</v>
      </c>
      <c r="AD18" s="74">
        <v>31.345312505284092</v>
      </c>
      <c r="AE18" s="74">
        <v>31.524344415918879</v>
      </c>
      <c r="AF18" s="74">
        <v>32.356545858768783</v>
      </c>
      <c r="AG18" s="74">
        <v>30.48071928374657</v>
      </c>
      <c r="AH18" s="74">
        <v>30.605609411293294</v>
      </c>
      <c r="AI18" s="74">
        <v>31.543949828472549</v>
      </c>
      <c r="AJ18" s="74">
        <v>32.845296526763931</v>
      </c>
      <c r="AK18" s="74">
        <v>33.821858860640262</v>
      </c>
      <c r="AL18" s="74">
        <v>31.567059248152475</v>
      </c>
      <c r="AM18" s="74">
        <v>32.32118926283308</v>
      </c>
      <c r="AN18" s="74">
        <v>33.334941788596922</v>
      </c>
      <c r="AO18" s="74">
        <v>33.548897534377652</v>
      </c>
      <c r="AP18" s="74">
        <v>35.497179619492968</v>
      </c>
      <c r="AQ18" s="74">
        <v>36.793641382006115</v>
      </c>
      <c r="AR18" s="74">
        <v>37.824551698364928</v>
      </c>
      <c r="AS18" s="74">
        <v>38.69112784941214</v>
      </c>
      <c r="AT18" s="74">
        <v>40.141851310078778</v>
      </c>
      <c r="AU18" s="74">
        <v>40.683272615259312</v>
      </c>
      <c r="AV18" s="74">
        <v>41.593653739866419</v>
      </c>
      <c r="AW18" s="74">
        <v>42.626452955012503</v>
      </c>
      <c r="AX18" s="74">
        <v>43.810370536572727</v>
      </c>
      <c r="AY18" s="74">
        <v>44.817137687007374</v>
      </c>
      <c r="AZ18" s="74">
        <v>45.381502986475773</v>
      </c>
      <c r="BA18" s="74">
        <v>45.6839649096042</v>
      </c>
      <c r="BB18" s="74">
        <v>46.365922301016695</v>
      </c>
      <c r="BC18" s="74">
        <v>46.45877366358917</v>
      </c>
      <c r="BD18" s="74">
        <v>46.759292886986067</v>
      </c>
      <c r="BE18" s="74">
        <v>47.355573957593883</v>
      </c>
      <c r="BF18" s="74">
        <v>47.327746718887326</v>
      </c>
      <c r="BG18" s="74">
        <v>48.290792583855371</v>
      </c>
      <c r="BH18" s="74">
        <v>48.627804974611472</v>
      </c>
      <c r="BI18" s="74">
        <v>48.798028835485589</v>
      </c>
      <c r="BJ18" s="74">
        <v>49.093479400039364</v>
      </c>
      <c r="BK18" s="74">
        <v>49.572810681148923</v>
      </c>
      <c r="BL18" s="74">
        <v>49.745267233338836</v>
      </c>
    </row>
    <row r="19" spans="2:64" ht="16.5" thickBot="1" x14ac:dyDescent="0.35">
      <c r="B19" s="47" t="s">
        <v>35</v>
      </c>
      <c r="C19" s="48"/>
      <c r="D19" s="81">
        <v>-5.8372545020738729</v>
      </c>
      <c r="E19" s="81">
        <v>-9.5023035856518661</v>
      </c>
      <c r="F19" s="81">
        <v>-6.1992364602263459</v>
      </c>
      <c r="G19" s="81">
        <v>-5.7425768977360043</v>
      </c>
      <c r="H19" s="81">
        <v>-3.8638656849479687</v>
      </c>
      <c r="I19" s="81">
        <v>1.3199620554662925</v>
      </c>
      <c r="J19" s="81">
        <v>-2.9281645799795335</v>
      </c>
      <c r="K19" s="81">
        <v>-5.9115410080872683</v>
      </c>
      <c r="L19" s="81">
        <v>-6.2830188024905658</v>
      </c>
      <c r="M19" s="81">
        <v>-7.343</v>
      </c>
      <c r="N19" s="81">
        <v>-3.2250000000000001</v>
      </c>
      <c r="O19" s="81">
        <v>-1.8089999999999999</v>
      </c>
      <c r="P19" s="81">
        <v>-5.5490000000000004</v>
      </c>
      <c r="Q19" s="81">
        <v>-4.0599999999999996</v>
      </c>
      <c r="R19" s="81">
        <v>-6.1580000000000004</v>
      </c>
      <c r="S19" s="81">
        <v>-4.2949999999999999</v>
      </c>
      <c r="T19" s="81">
        <v>-4.2519999999999998</v>
      </c>
      <c r="U19" s="81">
        <v>-3.1379999999999999</v>
      </c>
      <c r="V19" s="81">
        <v>-6.7060000000000004</v>
      </c>
      <c r="W19" s="81">
        <v>-7.7060000000000004</v>
      </c>
      <c r="X19" s="81">
        <v>-4.7784899999999997</v>
      </c>
      <c r="Y19" s="81">
        <v>-4.6193419999999996</v>
      </c>
      <c r="Z19" s="81">
        <v>-2.1865039999999998</v>
      </c>
      <c r="AA19" s="81">
        <v>-2.4823119999999999</v>
      </c>
      <c r="AB19" s="81">
        <v>-2.871407</v>
      </c>
      <c r="AC19" s="81">
        <v>-3.0561739999999999</v>
      </c>
      <c r="AD19" s="81">
        <v>-3.3486799999999999</v>
      </c>
      <c r="AE19" s="81">
        <v>-3.7519609999999997</v>
      </c>
      <c r="AF19" s="81">
        <v>-4.2440870000000004</v>
      </c>
      <c r="AG19" s="81">
        <v>-1.593915</v>
      </c>
      <c r="AH19" s="81">
        <v>-2.0315759999999998</v>
      </c>
      <c r="AI19" s="81">
        <v>-2.5486650000000002</v>
      </c>
      <c r="AJ19" s="81">
        <v>-3.2863549999999999</v>
      </c>
      <c r="AK19" s="81">
        <v>-3.6704870000000001</v>
      </c>
      <c r="AL19" s="81">
        <v>-0.58234699999999995</v>
      </c>
      <c r="AM19" s="81">
        <v>-0.88535400000000009</v>
      </c>
      <c r="AN19" s="81">
        <v>-1.783471</v>
      </c>
      <c r="AO19" s="81">
        <v>-2.2494510000000001</v>
      </c>
      <c r="AP19" s="81">
        <v>-2.724904</v>
      </c>
      <c r="AQ19" s="81">
        <v>-3.591154</v>
      </c>
      <c r="AR19" s="81">
        <v>-3.803045</v>
      </c>
      <c r="AS19" s="81">
        <v>-5.1134870000000001</v>
      </c>
      <c r="AT19" s="81">
        <v>-5.1318990000000007</v>
      </c>
      <c r="AU19" s="81">
        <v>-5.7839970000000003</v>
      </c>
      <c r="AV19" s="81">
        <v>-6.509817</v>
      </c>
      <c r="AW19" s="81">
        <v>-6.9887100000000002</v>
      </c>
      <c r="AX19" s="81">
        <v>-8.0440469999999991</v>
      </c>
      <c r="AY19" s="81">
        <v>-8.4416159999999998</v>
      </c>
      <c r="AZ19" s="81">
        <v>-9.2507210000000004</v>
      </c>
      <c r="BA19" s="81">
        <v>-9.2228459999999988</v>
      </c>
      <c r="BB19" s="81">
        <v>-9.3041319999999992</v>
      </c>
      <c r="BC19" s="81">
        <v>-9.4852819999999998</v>
      </c>
      <c r="BD19" s="81">
        <v>-9.6313820000000003</v>
      </c>
      <c r="BE19" s="81">
        <v>-9.767282999999999</v>
      </c>
      <c r="BF19" s="81">
        <v>-10.284158</v>
      </c>
      <c r="BG19" s="81">
        <v>-10.48653</v>
      </c>
      <c r="BH19" s="81">
        <v>-10.768781000000001</v>
      </c>
      <c r="BI19" s="81">
        <v>-11.016764999999999</v>
      </c>
      <c r="BJ19" s="81">
        <v>-11.419159000000001</v>
      </c>
      <c r="BK19" s="81">
        <v>-11.511035</v>
      </c>
      <c r="BL19" s="81">
        <v>-11.637788</v>
      </c>
    </row>
    <row r="20" spans="2:64" x14ac:dyDescent="0.3">
      <c r="B20" s="23" t="s">
        <v>13</v>
      </c>
      <c r="C20" s="46"/>
      <c r="D20" s="74">
        <v>25.54996590170369</v>
      </c>
      <c r="E20" s="74">
        <v>26.590608462580555</v>
      </c>
      <c r="F20" s="74">
        <v>26.669337350462776</v>
      </c>
      <c r="G20" s="74">
        <v>27.045267500644346</v>
      </c>
      <c r="H20" s="74">
        <v>27.485647326679366</v>
      </c>
      <c r="I20" s="74">
        <v>28.01344823212969</v>
      </c>
      <c r="J20" s="74">
        <v>28.308946982520087</v>
      </c>
      <c r="K20" s="74">
        <v>28.214707171136666</v>
      </c>
      <c r="L20" s="74">
        <v>28.628062158833963</v>
      </c>
      <c r="M20" s="74">
        <v>28.095271759769521</v>
      </c>
      <c r="N20" s="74">
        <v>29.167000000000002</v>
      </c>
      <c r="O20" s="74">
        <v>28.593</v>
      </c>
      <c r="P20" s="74">
        <v>28.568000000000001</v>
      </c>
      <c r="Q20" s="74">
        <v>28.916</v>
      </c>
      <c r="R20" s="74">
        <v>28.254000000000001</v>
      </c>
      <c r="S20" s="74">
        <v>28.466000000000001</v>
      </c>
      <c r="T20" s="74">
        <v>28.209</v>
      </c>
      <c r="U20" s="74">
        <v>28.356000000000002</v>
      </c>
      <c r="V20" s="74">
        <v>27.872</v>
      </c>
      <c r="W20" s="74">
        <v>27.966000000000001</v>
      </c>
      <c r="X20" s="74">
        <v>27.204407826315027</v>
      </c>
      <c r="Y20" s="74">
        <v>27.595546842103136</v>
      </c>
      <c r="Z20" s="74">
        <v>26.877349723424039</v>
      </c>
      <c r="AA20" s="74">
        <v>27.051998905873823</v>
      </c>
      <c r="AB20" s="74">
        <v>27.603198485043787</v>
      </c>
      <c r="AC20" s="74">
        <v>27.644995589329639</v>
      </c>
      <c r="AD20" s="74">
        <v>27.99663250528409</v>
      </c>
      <c r="AE20" s="74">
        <v>27.772383415918881</v>
      </c>
      <c r="AF20" s="74">
        <v>28.112458858768782</v>
      </c>
      <c r="AG20" s="74">
        <v>28.886804283746571</v>
      </c>
      <c r="AH20" s="74">
        <v>28.574033411293293</v>
      </c>
      <c r="AI20" s="74">
        <v>28.995284828472549</v>
      </c>
      <c r="AJ20" s="74">
        <v>29.558941526763931</v>
      </c>
      <c r="AK20" s="74">
        <v>30.151371860640261</v>
      </c>
      <c r="AL20" s="74">
        <v>30.984712248152476</v>
      </c>
      <c r="AM20" s="74">
        <v>31.435835262833081</v>
      </c>
      <c r="AN20" s="74">
        <v>31.551470788596923</v>
      </c>
      <c r="AO20" s="74">
        <v>31.299446534377651</v>
      </c>
      <c r="AP20" s="74">
        <v>32.772275619492966</v>
      </c>
      <c r="AQ20" s="74">
        <v>33.202487382006112</v>
      </c>
      <c r="AR20" s="74">
        <v>34.021506698364931</v>
      </c>
      <c r="AS20" s="74">
        <v>33.577640849412141</v>
      </c>
      <c r="AT20" s="74">
        <v>35.009952310078774</v>
      </c>
      <c r="AU20" s="74">
        <v>34.899275615259313</v>
      </c>
      <c r="AV20" s="74">
        <v>35.08383673986642</v>
      </c>
      <c r="AW20" s="74">
        <v>35.637742955012506</v>
      </c>
      <c r="AX20" s="74">
        <v>35.766323536572727</v>
      </c>
      <c r="AY20" s="74">
        <v>36.375521687007378</v>
      </c>
      <c r="AZ20" s="74">
        <v>36.130781986475775</v>
      </c>
      <c r="BA20" s="74">
        <v>36.461118909604203</v>
      </c>
      <c r="BB20" s="74">
        <v>37.0617903010167</v>
      </c>
      <c r="BC20" s="74">
        <v>36.973491663589172</v>
      </c>
      <c r="BD20" s="74">
        <v>37.127910886986065</v>
      </c>
      <c r="BE20" s="74">
        <v>37.588290957593884</v>
      </c>
      <c r="BF20" s="74">
        <v>37.043588718887328</v>
      </c>
      <c r="BG20" s="74">
        <v>37.804262583855369</v>
      </c>
      <c r="BH20" s="74">
        <v>37.859023974611475</v>
      </c>
      <c r="BI20" s="74">
        <v>37.781263835485589</v>
      </c>
      <c r="BJ20" s="74">
        <v>37.674320400039363</v>
      </c>
      <c r="BK20" s="74">
        <v>38.061775681148923</v>
      </c>
      <c r="BL20" s="74">
        <v>38.107479233338836</v>
      </c>
    </row>
    <row r="21" spans="2:64" ht="16.5" thickBot="1" x14ac:dyDescent="0.35">
      <c r="B21" s="5" t="s">
        <v>106</v>
      </c>
      <c r="C21" s="39"/>
      <c r="D21" s="77">
        <v>1.7859426165290879</v>
      </c>
      <c r="E21" s="77">
        <v>1.8586835315343808</v>
      </c>
      <c r="F21" s="77">
        <v>1.8641866807973482</v>
      </c>
      <c r="G21" s="77">
        <v>1.8904641982950399</v>
      </c>
      <c r="H21" s="77">
        <v>1.9212467481348878</v>
      </c>
      <c r="I21" s="77">
        <v>1.9581400314258655</v>
      </c>
      <c r="J21" s="77">
        <v>1.9787953940781542</v>
      </c>
      <c r="K21" s="77">
        <v>1.972208031262453</v>
      </c>
      <c r="L21" s="77">
        <v>2.001101544902494</v>
      </c>
      <c r="M21" s="77">
        <v>2.1127644363346678</v>
      </c>
      <c r="N21" s="77">
        <v>2.1040000000000001</v>
      </c>
      <c r="O21" s="77">
        <v>2.0630000000000002</v>
      </c>
      <c r="P21" s="77">
        <v>2.0630000000000002</v>
      </c>
      <c r="Q21" s="77">
        <v>2.0880000000000001</v>
      </c>
      <c r="R21" s="77">
        <v>2.0390000000000001</v>
      </c>
      <c r="S21" s="77">
        <v>2.0539999999999998</v>
      </c>
      <c r="T21" s="77">
        <v>2.0350000000000001</v>
      </c>
      <c r="U21" s="77">
        <v>2.0459999999999998</v>
      </c>
      <c r="V21" s="77">
        <v>2.012</v>
      </c>
      <c r="W21" s="77">
        <v>2.02</v>
      </c>
      <c r="X21" s="77">
        <v>2.0457714685388901</v>
      </c>
      <c r="Y21" s="77">
        <v>2.0751851225261557</v>
      </c>
      <c r="Z21" s="77">
        <v>2.0211766992014879</v>
      </c>
      <c r="AA21" s="77">
        <v>2.0343103177217117</v>
      </c>
      <c r="AB21" s="77">
        <v>2.0757605260752929</v>
      </c>
      <c r="AC21" s="77">
        <v>2.0789036683175888</v>
      </c>
      <c r="AD21" s="77">
        <v>2.1053467643973636</v>
      </c>
      <c r="AE21" s="77">
        <v>2.0884832328770999</v>
      </c>
      <c r="AF21" s="77">
        <v>2.1140569061794126</v>
      </c>
      <c r="AG21" s="77">
        <v>2.1722876821377421</v>
      </c>
      <c r="AH21" s="77">
        <v>2.1487673125292557</v>
      </c>
      <c r="AI21" s="77">
        <v>2.1804454191011358</v>
      </c>
      <c r="AJ21" s="77">
        <v>2.2228324028126476</v>
      </c>
      <c r="AK21" s="77">
        <v>2.2673831639201478</v>
      </c>
      <c r="AL21" s="77">
        <v>2.3300503610610663</v>
      </c>
      <c r="AM21" s="77">
        <v>2.3639748117650479</v>
      </c>
      <c r="AN21" s="77">
        <v>2.3726706033024887</v>
      </c>
      <c r="AO21" s="77">
        <v>2.3537183793851995</v>
      </c>
      <c r="AP21" s="77">
        <v>2.4644751265858713</v>
      </c>
      <c r="AQ21" s="77">
        <v>2.4968270511268598</v>
      </c>
      <c r="AR21" s="77">
        <v>2.558417303717043</v>
      </c>
      <c r="AS21" s="77">
        <v>2.5250385918757932</v>
      </c>
      <c r="AT21" s="77">
        <v>2.6327484137179238</v>
      </c>
      <c r="AU21" s="77">
        <v>2.6244255262675003</v>
      </c>
      <c r="AV21" s="77">
        <v>2.6383045228379549</v>
      </c>
      <c r="AW21" s="77">
        <v>2.6799582702169404</v>
      </c>
      <c r="AX21" s="77">
        <v>2.6896275299502692</v>
      </c>
      <c r="AY21" s="77">
        <v>2.7354392308629549</v>
      </c>
      <c r="AZ21" s="77">
        <v>2.7170348053829785</v>
      </c>
      <c r="BA21" s="77">
        <v>2.7418761420022362</v>
      </c>
      <c r="BB21" s="77">
        <v>2.7870466306364561</v>
      </c>
      <c r="BC21" s="77">
        <v>2.7804065731019056</v>
      </c>
      <c r="BD21" s="77">
        <v>2.7920188987013521</v>
      </c>
      <c r="BE21" s="77">
        <v>2.8266394800110604</v>
      </c>
      <c r="BF21" s="77">
        <v>2.7856778716603272</v>
      </c>
      <c r="BG21" s="77">
        <v>2.8428805463059237</v>
      </c>
      <c r="BH21" s="77">
        <v>2.8469986028907832</v>
      </c>
      <c r="BI21" s="77">
        <v>2.8411510404285165</v>
      </c>
      <c r="BJ21" s="77">
        <v>2.8331088940829603</v>
      </c>
      <c r="BK21" s="77">
        <v>2.8622455312223991</v>
      </c>
      <c r="BL21" s="77">
        <v>2.8656824383470805</v>
      </c>
    </row>
    <row r="22" spans="2:64" ht="16.5" thickBot="1" x14ac:dyDescent="0.35">
      <c r="B22" s="20" t="s">
        <v>16</v>
      </c>
      <c r="C22" s="21"/>
      <c r="D22" s="75">
        <v>26.87946880807575</v>
      </c>
      <c r="E22" s="75">
        <v>27.920111368952618</v>
      </c>
      <c r="F22" s="75">
        <v>27.998840256834839</v>
      </c>
      <c r="G22" s="75">
        <v>28.374770407016406</v>
      </c>
      <c r="H22" s="75">
        <v>28.815150233051426</v>
      </c>
      <c r="I22" s="75">
        <v>29.342951138501753</v>
      </c>
      <c r="J22" s="75">
        <v>29.638449888892147</v>
      </c>
      <c r="K22" s="75">
        <v>29.54421007750873</v>
      </c>
      <c r="L22" s="75">
        <v>29.957565065206026</v>
      </c>
      <c r="M22" s="75">
        <v>29.628271759769522</v>
      </c>
      <c r="N22" s="75">
        <v>30.769000000000002</v>
      </c>
      <c r="O22" s="75">
        <v>30.238</v>
      </c>
      <c r="P22" s="75">
        <v>30.119</v>
      </c>
      <c r="Q22" s="75">
        <v>30.263999999999999</v>
      </c>
      <c r="R22" s="75">
        <v>29.828000000000003</v>
      </c>
      <c r="S22" s="75">
        <v>30.064</v>
      </c>
      <c r="T22" s="75">
        <v>29.989000000000001</v>
      </c>
      <c r="U22" s="75">
        <v>30.740000000000002</v>
      </c>
      <c r="V22" s="75">
        <v>30.28</v>
      </c>
      <c r="W22" s="75">
        <v>30.416</v>
      </c>
      <c r="X22" s="75">
        <v>29.888440557259518</v>
      </c>
      <c r="Y22" s="75">
        <v>29.889756998940108</v>
      </c>
      <c r="Z22" s="75">
        <v>30.415810597193918</v>
      </c>
      <c r="AA22" s="75">
        <v>30.690585853959256</v>
      </c>
      <c r="AB22" s="75">
        <v>30.721674155981606</v>
      </c>
      <c r="AC22" s="75">
        <v>30.869304591103486</v>
      </c>
      <c r="AD22" s="75">
        <v>31.145168303560112</v>
      </c>
      <c r="AE22" s="75">
        <v>31.657401156844895</v>
      </c>
      <c r="AF22" s="75">
        <v>32.070577240192165</v>
      </c>
      <c r="AG22" s="75">
        <v>32.214081394849828</v>
      </c>
      <c r="AH22" s="75">
        <v>32.727476540745286</v>
      </c>
      <c r="AI22" s="75">
        <v>33.318347595356414</v>
      </c>
      <c r="AJ22" s="75">
        <v>33.878242567115407</v>
      </c>
      <c r="AK22" s="75">
        <v>34.381718069256401</v>
      </c>
      <c r="AL22" s="75">
        <v>34.873745481556753</v>
      </c>
      <c r="AM22" s="75">
        <v>35.576997507184707</v>
      </c>
      <c r="AN22" s="75">
        <v>35.923258732166232</v>
      </c>
      <c r="AO22" s="75">
        <v>37.388232526487599</v>
      </c>
      <c r="AP22" s="75">
        <v>38.260495591499193</v>
      </c>
      <c r="AQ22" s="75">
        <v>38.731356938170592</v>
      </c>
      <c r="AR22" s="75">
        <v>39.661194760359436</v>
      </c>
      <c r="AS22" s="75">
        <v>39.331619004858787</v>
      </c>
      <c r="AT22" s="75">
        <v>40.895980401061649</v>
      </c>
      <c r="AU22" s="75">
        <v>40.906459868911611</v>
      </c>
      <c r="AV22" s="75">
        <v>41.052767359635837</v>
      </c>
      <c r="AW22" s="75">
        <v>41.606270191854698</v>
      </c>
      <c r="AX22" s="75">
        <v>41.672290464708269</v>
      </c>
      <c r="AY22" s="75">
        <v>42.117893801929803</v>
      </c>
      <c r="AZ22" s="75">
        <v>42.113201395275802</v>
      </c>
      <c r="BA22" s="75">
        <v>42.251217505615038</v>
      </c>
      <c r="BB22" s="75">
        <v>42.574728698097019</v>
      </c>
      <c r="BC22" s="75">
        <v>42.535942407619217</v>
      </c>
      <c r="BD22" s="75">
        <v>42.725923325612065</v>
      </c>
      <c r="BE22" s="75">
        <v>42.681572503667944</v>
      </c>
      <c r="BF22" s="75">
        <v>42.520618569121758</v>
      </c>
      <c r="BG22" s="75">
        <v>43.03534103063636</v>
      </c>
      <c r="BH22" s="75">
        <v>43.025378949005358</v>
      </c>
      <c r="BI22" s="75">
        <v>43.225625630911175</v>
      </c>
      <c r="BJ22" s="75">
        <v>43.177076815460474</v>
      </c>
      <c r="BK22" s="75">
        <v>43.022570452143142</v>
      </c>
      <c r="BL22" s="75">
        <v>43.442377166259568</v>
      </c>
    </row>
    <row r="23" spans="2:64" x14ac:dyDescent="0.3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</row>
    <row r="25" spans="2:64" ht="16.5" thickBot="1" x14ac:dyDescent="0.35"/>
    <row r="26" spans="2:64" ht="20.25" x14ac:dyDescent="0.3">
      <c r="B26" s="6" t="s">
        <v>134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</row>
    <row r="27" spans="2:64" ht="17.25" thickBot="1" x14ac:dyDescent="0.35">
      <c r="B27" s="7" t="s">
        <v>126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</row>
    <row r="28" spans="2:64" ht="16.5" thickBot="1" x14ac:dyDescent="0.35">
      <c r="B28" s="8" t="s">
        <v>133</v>
      </c>
      <c r="C28" s="10"/>
      <c r="D28" s="8">
        <v>2000</v>
      </c>
      <c r="E28" s="8">
        <v>2001</v>
      </c>
      <c r="F28" s="8">
        <v>2002</v>
      </c>
      <c r="G28" s="8">
        <v>2003</v>
      </c>
      <c r="H28" s="8">
        <v>2004</v>
      </c>
      <c r="I28" s="8">
        <v>2005</v>
      </c>
      <c r="J28" s="8">
        <v>2006</v>
      </c>
      <c r="K28" s="8">
        <v>2007</v>
      </c>
      <c r="L28" s="8">
        <v>2008</v>
      </c>
      <c r="M28" s="8">
        <v>2009</v>
      </c>
      <c r="N28" s="8">
        <v>2010</v>
      </c>
      <c r="O28" s="8">
        <v>2011</v>
      </c>
      <c r="P28" s="8">
        <v>2012</v>
      </c>
      <c r="Q28" s="8">
        <v>2013</v>
      </c>
      <c r="R28" s="8">
        <v>2014</v>
      </c>
      <c r="S28" s="8">
        <v>2015</v>
      </c>
      <c r="T28" s="8">
        <v>2016</v>
      </c>
      <c r="U28" s="8">
        <v>2017</v>
      </c>
      <c r="V28" s="8">
        <v>2018</v>
      </c>
      <c r="W28" s="8">
        <v>2019</v>
      </c>
      <c r="X28" s="8">
        <v>2020</v>
      </c>
      <c r="Y28" s="8">
        <v>2021</v>
      </c>
      <c r="Z28" s="8">
        <v>2022</v>
      </c>
      <c r="AA28" s="8">
        <v>2023</v>
      </c>
      <c r="AB28" s="8">
        <v>2024</v>
      </c>
      <c r="AC28" s="8">
        <v>2025</v>
      </c>
      <c r="AD28" s="8">
        <v>2026</v>
      </c>
      <c r="AE28" s="8">
        <v>2027</v>
      </c>
      <c r="AF28" s="8">
        <v>2028</v>
      </c>
      <c r="AG28" s="8">
        <v>2029</v>
      </c>
      <c r="AH28" s="8">
        <v>2030</v>
      </c>
      <c r="AI28" s="8">
        <v>2031</v>
      </c>
      <c r="AJ28" s="8">
        <v>2032</v>
      </c>
      <c r="AK28" s="8">
        <v>2033</v>
      </c>
      <c r="AL28" s="8">
        <v>2034</v>
      </c>
      <c r="AM28" s="8">
        <v>2035</v>
      </c>
      <c r="AN28" s="8">
        <v>2036</v>
      </c>
      <c r="AO28" s="8">
        <v>2037</v>
      </c>
      <c r="AP28" s="8">
        <v>2038</v>
      </c>
      <c r="AQ28" s="8">
        <v>2039</v>
      </c>
      <c r="AR28" s="8">
        <v>2040</v>
      </c>
      <c r="AS28" s="8">
        <v>2041</v>
      </c>
      <c r="AT28" s="8">
        <v>2042</v>
      </c>
      <c r="AU28" s="8">
        <v>2043</v>
      </c>
      <c r="AV28" s="8">
        <v>2044</v>
      </c>
      <c r="AW28" s="8">
        <v>2045</v>
      </c>
      <c r="AX28" s="8">
        <v>2046</v>
      </c>
      <c r="AY28" s="8">
        <v>2047</v>
      </c>
      <c r="AZ28" s="8">
        <v>2048</v>
      </c>
      <c r="BA28" s="8">
        <v>2049</v>
      </c>
      <c r="BB28" s="8">
        <v>2050</v>
      </c>
      <c r="BC28" s="8">
        <v>2051</v>
      </c>
      <c r="BD28" s="8">
        <v>2052</v>
      </c>
      <c r="BE28" s="8">
        <v>2053</v>
      </c>
      <c r="BF28" s="8">
        <v>2054</v>
      </c>
      <c r="BG28" s="8">
        <v>2055</v>
      </c>
      <c r="BH28" s="8">
        <v>2056</v>
      </c>
      <c r="BI28" s="8">
        <v>2057</v>
      </c>
      <c r="BJ28" s="8">
        <v>2058</v>
      </c>
      <c r="BK28" s="8">
        <v>2059</v>
      </c>
      <c r="BL28" s="8">
        <v>2060</v>
      </c>
    </row>
    <row r="29" spans="2:64" x14ac:dyDescent="0.3">
      <c r="B29" s="30" t="s">
        <v>51</v>
      </c>
      <c r="C29" s="43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>
        <v>0.87748940295479205</v>
      </c>
      <c r="T29" s="76">
        <v>1.0374484708010192</v>
      </c>
      <c r="U29" s="76">
        <v>1.3076809504262752</v>
      </c>
      <c r="V29" s="76">
        <v>1.462704</v>
      </c>
      <c r="W29" s="76">
        <v>1.705023</v>
      </c>
      <c r="X29" s="76">
        <v>1.920984</v>
      </c>
      <c r="Y29" s="76">
        <v>2.1577069999999998</v>
      </c>
      <c r="Z29" s="76">
        <v>2.4002189999999999</v>
      </c>
      <c r="AA29" s="76">
        <v>2.6902110000000006</v>
      </c>
      <c r="AB29" s="76">
        <v>2.9659579999999997</v>
      </c>
      <c r="AC29" s="76">
        <v>3.2685070000000001</v>
      </c>
      <c r="AD29" s="76">
        <v>3.7167810000000001</v>
      </c>
      <c r="AE29" s="76">
        <v>4.2706840000000001</v>
      </c>
      <c r="AF29" s="76">
        <v>4.9980000000000002</v>
      </c>
      <c r="AG29" s="76">
        <v>5.7578330000000006</v>
      </c>
      <c r="AH29" s="76">
        <v>6.518180000000001</v>
      </c>
      <c r="AI29" s="76">
        <v>7.3113200000000003</v>
      </c>
      <c r="AJ29" s="76">
        <v>8.1371459999999995</v>
      </c>
      <c r="AK29" s="76">
        <v>8.9635630000000006</v>
      </c>
      <c r="AL29" s="76">
        <v>10.180461999999999</v>
      </c>
      <c r="AM29" s="76">
        <v>11.398061</v>
      </c>
      <c r="AN29" s="76">
        <v>12.616746999999998</v>
      </c>
      <c r="AO29" s="76">
        <v>13.834083999999999</v>
      </c>
      <c r="AP29" s="76">
        <v>15.194654</v>
      </c>
      <c r="AQ29" s="76">
        <v>16.552974999999996</v>
      </c>
      <c r="AR29" s="76">
        <v>17.909043</v>
      </c>
      <c r="AS29" s="76">
        <v>19.317173815985349</v>
      </c>
      <c r="AT29" s="76">
        <v>20.722879151295409</v>
      </c>
      <c r="AU29" s="76">
        <v>22.127327335394458</v>
      </c>
      <c r="AV29" s="76">
        <v>23.530357205510377</v>
      </c>
      <c r="AW29" s="76">
        <v>24.934987779667225</v>
      </c>
      <c r="AX29" s="76">
        <v>26.343524030983787</v>
      </c>
      <c r="AY29" s="76">
        <v>27.728448447113671</v>
      </c>
      <c r="AZ29" s="76">
        <v>29.102880628302881</v>
      </c>
      <c r="BA29" s="76">
        <v>29.529621231062713</v>
      </c>
      <c r="BB29" s="76">
        <f>'02 Stromerzeugung'!BB40-'04 Stromerzeugung Winter'!BB29</f>
        <v>29.926832974298531</v>
      </c>
      <c r="BC29" s="76">
        <f>'02 Stromerzeugung'!BC40-'04 Stromerzeugung Winter'!BC29</f>
        <v>30.088331653154995</v>
      </c>
      <c r="BD29" s="76">
        <f>'02 Stromerzeugung'!BD40-'04 Stromerzeugung Winter'!BD29</f>
        <v>30.416854744337613</v>
      </c>
      <c r="BE29" s="76">
        <f>'02 Stromerzeugung'!BE40-'04 Stromerzeugung Winter'!BE29</f>
        <v>30.628791549857269</v>
      </c>
      <c r="BF29" s="76">
        <f>'02 Stromerzeugung'!BF40-'04 Stromerzeugung Winter'!BF29</f>
        <v>30.839981279501675</v>
      </c>
      <c r="BG29" s="76">
        <f>'02 Stromerzeugung'!BG40-'04 Stromerzeugung Winter'!BG29</f>
        <v>31.050260650206347</v>
      </c>
      <c r="BH29" s="76">
        <f>'02 Stromerzeugung'!BH40-'04 Stromerzeugung Winter'!BH29</f>
        <v>31.259600862730487</v>
      </c>
      <c r="BI29" s="76">
        <f>'02 Stromerzeugung'!BI40-'04 Stromerzeugung Winter'!BI29</f>
        <v>31.468074283574861</v>
      </c>
      <c r="BJ29" s="76">
        <f>'02 Stromerzeugung'!BJ40-'04 Stromerzeugung Winter'!BJ29</f>
        <v>31.675602150042401</v>
      </c>
      <c r="BK29" s="76">
        <f>'02 Stromerzeugung'!BK40-'04 Stromerzeugung Winter'!BK29</f>
        <v>31.882389839113348</v>
      </c>
      <c r="BL29" s="76">
        <f>'02 Stromerzeugung'!BL40-'04 Stromerzeugung Winter'!BL29</f>
        <v>32.088340048110958</v>
      </c>
    </row>
    <row r="30" spans="2:64" x14ac:dyDescent="0.3">
      <c r="B30" s="41" t="s">
        <v>52</v>
      </c>
      <c r="C30" s="39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77">
        <v>0.83549799663659452</v>
      </c>
      <c r="T30" s="77">
        <v>0.99600205056111424</v>
      </c>
      <c r="U30" s="77">
        <v>1.2570751002990985</v>
      </c>
      <c r="V30" s="77">
        <v>1.4119889999999999</v>
      </c>
      <c r="W30" s="77">
        <v>1.640442</v>
      </c>
      <c r="X30" s="77">
        <v>1.856052</v>
      </c>
      <c r="Y30" s="77">
        <v>2.0719059999999998</v>
      </c>
      <c r="Z30" s="77">
        <v>2.313971</v>
      </c>
      <c r="AA30" s="77">
        <v>2.5758410000000005</v>
      </c>
      <c r="AB30" s="77">
        <v>2.8509939999999996</v>
      </c>
      <c r="AC30" s="77">
        <v>3.1459770000000002</v>
      </c>
      <c r="AD30" s="77">
        <v>3.5936430000000001</v>
      </c>
      <c r="AE30" s="77">
        <v>4.1363570000000003</v>
      </c>
      <c r="AF30" s="77">
        <v>4.8383210000000005</v>
      </c>
      <c r="AG30" s="77">
        <v>5.5689940000000009</v>
      </c>
      <c r="AH30" s="77">
        <v>6.2960870000000009</v>
      </c>
      <c r="AI30" s="77">
        <v>7.0517310000000002</v>
      </c>
      <c r="AJ30" s="77">
        <v>7.8356499999999993</v>
      </c>
      <c r="AK30" s="77">
        <v>8.6156509999999997</v>
      </c>
      <c r="AL30" s="77">
        <v>9.7761309999999995</v>
      </c>
      <c r="AM30" s="77">
        <v>10.930196</v>
      </c>
      <c r="AN30" s="77">
        <v>12.078137999999999</v>
      </c>
      <c r="AO30" s="77">
        <v>13.220263999999998</v>
      </c>
      <c r="AP30" s="77">
        <v>14.501564999999999</v>
      </c>
      <c r="AQ30" s="77">
        <v>15.777186999999998</v>
      </c>
      <c r="AR30" s="77">
        <v>17.047771000000001</v>
      </c>
      <c r="AS30" s="77">
        <v>18.36845281598535</v>
      </c>
      <c r="AT30" s="77">
        <v>19.685550151295409</v>
      </c>
      <c r="AU30" s="77">
        <v>21.000956335394459</v>
      </c>
      <c r="AV30" s="77">
        <v>22.314752205510377</v>
      </c>
      <c r="AW30" s="77">
        <v>23.629347779667224</v>
      </c>
      <c r="AX30" s="77">
        <v>24.947124030983787</v>
      </c>
      <c r="AY30" s="77">
        <v>26.24050244711367</v>
      </c>
      <c r="AZ30" s="77">
        <v>27.53041262830288</v>
      </c>
      <c r="BA30" s="77">
        <v>27.887595231062711</v>
      </c>
      <c r="BB30" s="77">
        <v>28.24608897429853</v>
      </c>
      <c r="BC30" s="77">
        <v>28.368649653154996</v>
      </c>
      <c r="BD30" s="77">
        <v>28.657961744337612</v>
      </c>
      <c r="BE30" s="77">
        <v>28.862215549857268</v>
      </c>
      <c r="BF30" s="77">
        <v>29.065719279501675</v>
      </c>
      <c r="BG30" s="77">
        <v>29.268366650206346</v>
      </c>
      <c r="BH30" s="77">
        <v>29.470064862730485</v>
      </c>
      <c r="BI30" s="77">
        <v>29.67084928357486</v>
      </c>
      <c r="BJ30" s="77">
        <v>29.8707181500424</v>
      </c>
      <c r="BK30" s="77">
        <v>30.069841839113348</v>
      </c>
      <c r="BL30" s="77">
        <v>30.268127048110959</v>
      </c>
    </row>
    <row r="31" spans="2:64" ht="16.5" thickBot="1" x14ac:dyDescent="0.35">
      <c r="B31" s="41" t="s">
        <v>53</v>
      </c>
      <c r="C31" s="39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77">
        <v>4.1991406318197561E-2</v>
      </c>
      <c r="T31" s="77">
        <v>4.1446420239904885E-2</v>
      </c>
      <c r="U31" s="77">
        <v>5.0605850127176687E-2</v>
      </c>
      <c r="V31" s="77">
        <v>5.0715000000000003E-2</v>
      </c>
      <c r="W31" s="77">
        <v>6.4581E-2</v>
      </c>
      <c r="X31" s="77">
        <v>6.4932000000000004E-2</v>
      </c>
      <c r="Y31" s="77">
        <v>8.5801000000000002E-2</v>
      </c>
      <c r="Z31" s="77">
        <v>8.6248000000000005E-2</v>
      </c>
      <c r="AA31" s="77">
        <v>0.11437</v>
      </c>
      <c r="AB31" s="77">
        <v>0.114964</v>
      </c>
      <c r="AC31" s="77">
        <v>0.12253</v>
      </c>
      <c r="AD31" s="77">
        <v>0.12313800000000001</v>
      </c>
      <c r="AE31" s="77">
        <v>0.134327</v>
      </c>
      <c r="AF31" s="77">
        <v>0.15967900000000002</v>
      </c>
      <c r="AG31" s="77">
        <v>0.18883900000000001</v>
      </c>
      <c r="AH31" s="77">
        <v>0.22209299999999998</v>
      </c>
      <c r="AI31" s="77">
        <v>0.25958900000000001</v>
      </c>
      <c r="AJ31" s="77">
        <v>0.30149599999999999</v>
      </c>
      <c r="AK31" s="77">
        <v>0.347912</v>
      </c>
      <c r="AL31" s="77">
        <v>0.404331</v>
      </c>
      <c r="AM31" s="77">
        <v>0.46786500000000003</v>
      </c>
      <c r="AN31" s="77">
        <v>0.538609</v>
      </c>
      <c r="AO31" s="77">
        <v>0.61382000000000003</v>
      </c>
      <c r="AP31" s="77">
        <v>0.69308900000000007</v>
      </c>
      <c r="AQ31" s="77">
        <v>0.77578800000000003</v>
      </c>
      <c r="AR31" s="77">
        <v>0.86127200000000004</v>
      </c>
      <c r="AS31" s="77">
        <v>0.94872100000000004</v>
      </c>
      <c r="AT31" s="77">
        <v>1.0373289999999999</v>
      </c>
      <c r="AU31" s="77">
        <v>1.126371</v>
      </c>
      <c r="AV31" s="77">
        <v>1.215605</v>
      </c>
      <c r="AW31" s="77">
        <v>1.3056400000000001</v>
      </c>
      <c r="AX31" s="77">
        <v>1.3964000000000001</v>
      </c>
      <c r="AY31" s="77">
        <v>1.487946</v>
      </c>
      <c r="AZ31" s="77">
        <v>1.572468</v>
      </c>
      <c r="BA31" s="77">
        <v>1.642026</v>
      </c>
      <c r="BB31" s="77">
        <v>1.680744</v>
      </c>
      <c r="BC31" s="77">
        <v>1.7196819999999999</v>
      </c>
      <c r="BD31" s="77">
        <v>1.758893</v>
      </c>
      <c r="BE31" s="77">
        <v>1.7665759999999999</v>
      </c>
      <c r="BF31" s="77">
        <v>1.774262</v>
      </c>
      <c r="BG31" s="77">
        <v>1.7818940000000001</v>
      </c>
      <c r="BH31" s="77">
        <v>1.789536</v>
      </c>
      <c r="BI31" s="77">
        <v>1.7972249999999999</v>
      </c>
      <c r="BJ31" s="77">
        <v>1.8048839999999999</v>
      </c>
      <c r="BK31" s="77">
        <v>1.812548</v>
      </c>
      <c r="BL31" s="77">
        <v>1.8202129999999999</v>
      </c>
    </row>
    <row r="32" spans="2:64" x14ac:dyDescent="0.3">
      <c r="B32" s="34" t="s">
        <v>54</v>
      </c>
      <c r="C32" s="45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>
        <v>0.67739981409872518</v>
      </c>
      <c r="T32" s="73">
        <v>0.73819354523530767</v>
      </c>
      <c r="U32" s="73">
        <v>0.79586051943367964</v>
      </c>
      <c r="V32" s="73">
        <v>0.29992145162837425</v>
      </c>
      <c r="W32" s="73">
        <v>0.30363451460980628</v>
      </c>
      <c r="X32" s="73">
        <v>0.29989180054831138</v>
      </c>
      <c r="Y32" s="73">
        <v>0.30626275818571264</v>
      </c>
      <c r="Z32" s="73">
        <v>0.30540183231726015</v>
      </c>
      <c r="AA32" s="73">
        <v>0.31746752860101113</v>
      </c>
      <c r="AB32" s="73">
        <v>0.33226405755338534</v>
      </c>
      <c r="AC32" s="73">
        <v>0.35366703636054703</v>
      </c>
      <c r="AD32" s="73">
        <v>0.36689316246200565</v>
      </c>
      <c r="AE32" s="73">
        <v>0.37328329758748224</v>
      </c>
      <c r="AF32" s="73">
        <v>0.38407656069252349</v>
      </c>
      <c r="AG32" s="73">
        <v>0.40482878632964403</v>
      </c>
      <c r="AH32" s="73">
        <v>0.44124882140646948</v>
      </c>
      <c r="AI32" s="73">
        <v>0.45259941119675456</v>
      </c>
      <c r="AJ32" s="73">
        <v>0.46964610310121319</v>
      </c>
      <c r="AK32" s="73">
        <v>0.48128391796615372</v>
      </c>
      <c r="AL32" s="73">
        <v>0.50698393966229782</v>
      </c>
      <c r="AM32" s="73">
        <v>0.49441404059845717</v>
      </c>
      <c r="AN32" s="73">
        <v>0.51751320646290611</v>
      </c>
      <c r="AO32" s="73">
        <v>0.60247884058238965</v>
      </c>
      <c r="AP32" s="73">
        <v>0.69947669545887659</v>
      </c>
      <c r="AQ32" s="73">
        <v>0.76416342729825548</v>
      </c>
      <c r="AR32" s="73">
        <v>0.85174101439023286</v>
      </c>
      <c r="AS32" s="73">
        <v>0.9339876294897973</v>
      </c>
      <c r="AT32" s="73">
        <v>1.0183830804367981</v>
      </c>
      <c r="AU32" s="73">
        <v>1.0900476295724675</v>
      </c>
      <c r="AV32" s="73">
        <v>1.1547516429025502</v>
      </c>
      <c r="AW32" s="73">
        <v>1.2296494529653632</v>
      </c>
      <c r="AX32" s="73">
        <v>1.3251213746245885</v>
      </c>
      <c r="AY32" s="73">
        <v>1.4098023697112523</v>
      </c>
      <c r="AZ32" s="73">
        <v>1.4950762496058396</v>
      </c>
      <c r="BA32" s="73">
        <v>1.5695224980961875</v>
      </c>
      <c r="BB32" s="73">
        <v>1.6541073290289483</v>
      </c>
      <c r="BC32" s="73">
        <v>1.6635710865600093</v>
      </c>
      <c r="BD32" s="73">
        <v>1.6661412961776541</v>
      </c>
      <c r="BE32" s="73">
        <v>1.6805393008639884</v>
      </c>
      <c r="BF32" s="73">
        <v>1.6881794180770702</v>
      </c>
      <c r="BG32" s="73">
        <v>1.6921302450520597</v>
      </c>
      <c r="BH32" s="73">
        <v>1.6935029794368848</v>
      </c>
      <c r="BI32" s="73">
        <v>1.7017454066344975</v>
      </c>
      <c r="BJ32" s="73">
        <v>1.6972207689870644</v>
      </c>
      <c r="BK32" s="73">
        <v>1.7087432595280019</v>
      </c>
      <c r="BL32" s="73">
        <v>1.6984152285317837</v>
      </c>
    </row>
    <row r="33" spans="2:64" x14ac:dyDescent="0.3">
      <c r="B33" s="41" t="s">
        <v>55</v>
      </c>
      <c r="C33" s="39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77">
        <v>9.1591350586538792E-2</v>
      </c>
      <c r="T33" s="77">
        <v>0.11100473467825082</v>
      </c>
      <c r="U33" s="77">
        <v>0.16028486352644289</v>
      </c>
      <c r="V33" s="77">
        <v>0.13134719999999014</v>
      </c>
      <c r="W33" s="77">
        <v>0.13873669999998878</v>
      </c>
      <c r="X33" s="77">
        <v>0.13356749999998976</v>
      </c>
      <c r="Y33" s="77">
        <v>0.13635689999998921</v>
      </c>
      <c r="Z33" s="77">
        <v>0.13125049999999017</v>
      </c>
      <c r="AA33" s="77">
        <v>0.13217949999999001</v>
      </c>
      <c r="AB33" s="77">
        <v>0.1315703999999901</v>
      </c>
      <c r="AC33" s="77">
        <v>0.13793109999998895</v>
      </c>
      <c r="AD33" s="77">
        <v>0.13749499999998904</v>
      </c>
      <c r="AE33" s="77">
        <v>0.12856359999999065</v>
      </c>
      <c r="AF33" s="77">
        <v>0.13051849999999027</v>
      </c>
      <c r="AG33" s="77">
        <v>0.12742879999999082</v>
      </c>
      <c r="AH33" s="77">
        <v>0.12334809999999158</v>
      </c>
      <c r="AI33" s="77">
        <v>0.12335609999999171</v>
      </c>
      <c r="AJ33" s="77">
        <v>0.12315239999999164</v>
      </c>
      <c r="AK33" s="77">
        <v>0.11717339999999266</v>
      </c>
      <c r="AL33" s="77">
        <v>0.10884309999999424</v>
      </c>
      <c r="AM33" s="77">
        <v>9.5858199999996618E-2</v>
      </c>
      <c r="AN33" s="77">
        <v>9.2694499999997168E-2</v>
      </c>
      <c r="AO33" s="77">
        <v>9.210119999999726E-2</v>
      </c>
      <c r="AP33" s="77">
        <v>8.8328899999997948E-2</v>
      </c>
      <c r="AQ33" s="77">
        <v>7.7696299999999843E-2</v>
      </c>
      <c r="AR33" s="77">
        <v>7.5955400000000228E-2</v>
      </c>
      <c r="AS33" s="77">
        <v>6.9832500000001338E-2</v>
      </c>
      <c r="AT33" s="77">
        <v>6.5654400000002028E-2</v>
      </c>
      <c r="AU33" s="77">
        <v>5.8452300000001768E-2</v>
      </c>
      <c r="AV33" s="77">
        <v>4.7019300000001249E-2</v>
      </c>
      <c r="AW33" s="77">
        <v>4.3547500000001092E-2</v>
      </c>
      <c r="AX33" s="77">
        <v>4.5022100000001161E-2</v>
      </c>
      <c r="AY33" s="77">
        <v>4.3185000000001077E-2</v>
      </c>
      <c r="AZ33" s="77">
        <v>4.2459500000001052E-2</v>
      </c>
      <c r="BA33" s="77">
        <v>4.0034300000000925E-2</v>
      </c>
      <c r="BB33" s="77">
        <v>4.1300700000001002E-2</v>
      </c>
      <c r="BC33" s="77">
        <v>3.905870000000089E-2</v>
      </c>
      <c r="BD33" s="77">
        <v>3.5067600000000705E-2</v>
      </c>
      <c r="BE33" s="77">
        <v>3.7675800000000821E-2</v>
      </c>
      <c r="BF33" s="77">
        <v>3.7960700000000847E-2</v>
      </c>
      <c r="BG33" s="77">
        <v>3.8336900000000861E-2</v>
      </c>
      <c r="BH33" s="77">
        <v>3.8293000000000861E-2</v>
      </c>
      <c r="BI33" s="77">
        <v>3.9158400000000905E-2</v>
      </c>
      <c r="BJ33" s="77">
        <v>3.9796700000000927E-2</v>
      </c>
      <c r="BK33" s="77">
        <v>4.1333400000000978E-2</v>
      </c>
      <c r="BL33" s="77">
        <v>3.794150000000085E-2</v>
      </c>
    </row>
    <row r="34" spans="2:64" x14ac:dyDescent="0.3">
      <c r="B34" s="41" t="s">
        <v>56</v>
      </c>
      <c r="C34" s="39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77">
        <v>8.8822458581701624E-2</v>
      </c>
      <c r="T34" s="77">
        <v>9.8870248014020806E-2</v>
      </c>
      <c r="U34" s="77">
        <v>0.10474820483192754</v>
      </c>
      <c r="V34" s="77">
        <v>8.5268289504323677E-2</v>
      </c>
      <c r="W34" s="77">
        <v>7.9522083206537378E-2</v>
      </c>
      <c r="X34" s="77">
        <v>7.9245647607139674E-2</v>
      </c>
      <c r="Y34" s="77">
        <v>7.9534354572541835E-2</v>
      </c>
      <c r="Z34" s="77">
        <v>7.8880105174677029E-2</v>
      </c>
      <c r="AA34" s="77">
        <v>8.6188292046663603E-2</v>
      </c>
      <c r="AB34" s="77">
        <v>9.3012710410801322E-2</v>
      </c>
      <c r="AC34" s="77">
        <v>0.10277942568855049</v>
      </c>
      <c r="AD34" s="77">
        <v>0.11307695767236119</v>
      </c>
      <c r="AE34" s="77">
        <v>0.12349297750371836</v>
      </c>
      <c r="AF34" s="77">
        <v>0.13031195590287784</v>
      </c>
      <c r="AG34" s="77">
        <v>0.14866883212823281</v>
      </c>
      <c r="AH34" s="77">
        <v>0.16244143426388286</v>
      </c>
      <c r="AI34" s="77">
        <v>0.1727704191892262</v>
      </c>
      <c r="AJ34" s="77">
        <v>0.18921200050544973</v>
      </c>
      <c r="AK34" s="77">
        <v>0.20377476478215434</v>
      </c>
      <c r="AL34" s="77">
        <v>0.22529286165100165</v>
      </c>
      <c r="AM34" s="77">
        <v>0.22735866376362934</v>
      </c>
      <c r="AN34" s="77">
        <v>0.25389604845160751</v>
      </c>
      <c r="AO34" s="77">
        <v>0.27524084826661654</v>
      </c>
      <c r="AP34" s="77">
        <v>0.30798795707393156</v>
      </c>
      <c r="AQ34" s="77">
        <v>0.31464938166765322</v>
      </c>
      <c r="AR34" s="77">
        <v>0.33647188857283467</v>
      </c>
      <c r="AS34" s="77">
        <v>0.3591214243481225</v>
      </c>
      <c r="AT34" s="77">
        <v>0.37835947510835544</v>
      </c>
      <c r="AU34" s="77">
        <v>0.39085615229247955</v>
      </c>
      <c r="AV34" s="77">
        <v>0.39986059484745451</v>
      </c>
      <c r="AW34" s="77">
        <v>0.41000860119405713</v>
      </c>
      <c r="AX34" s="77">
        <v>0.43644390501937258</v>
      </c>
      <c r="AY34" s="77">
        <v>0.4544944210957228</v>
      </c>
      <c r="AZ34" s="77">
        <v>0.47113879256825564</v>
      </c>
      <c r="BA34" s="77">
        <v>0.48132155114600073</v>
      </c>
      <c r="BB34" s="77">
        <v>0.49864880424494967</v>
      </c>
      <c r="BC34" s="77">
        <v>0.50923686177601168</v>
      </c>
      <c r="BD34" s="77">
        <v>0.51390537139365633</v>
      </c>
      <c r="BE34" s="77">
        <v>0.52633977607999061</v>
      </c>
      <c r="BF34" s="77">
        <v>0.53238989329307218</v>
      </c>
      <c r="BG34" s="77">
        <v>0.53626952026806163</v>
      </c>
      <c r="BH34" s="77">
        <v>0.53811615465288687</v>
      </c>
      <c r="BI34" s="77">
        <v>0.54384248185049933</v>
      </c>
      <c r="BJ34" s="77">
        <v>0.54056064420306638</v>
      </c>
      <c r="BK34" s="77">
        <v>0.55019473474400382</v>
      </c>
      <c r="BL34" s="77">
        <v>0.54299410374778578</v>
      </c>
    </row>
    <row r="35" spans="2:64" x14ac:dyDescent="0.3">
      <c r="B35" s="41" t="s">
        <v>57</v>
      </c>
      <c r="C35" s="39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77">
        <v>6.3301073423610882E-2</v>
      </c>
      <c r="T35" s="77">
        <v>6.1793905008763E-2</v>
      </c>
      <c r="U35" s="77">
        <v>6.2798683951994921E-2</v>
      </c>
      <c r="V35" s="77">
        <v>6.5001600000005197E-2</v>
      </c>
      <c r="W35" s="77">
        <v>6.5001600000005197E-2</v>
      </c>
      <c r="X35" s="77">
        <v>6.5001600000005197E-2</v>
      </c>
      <c r="Y35" s="77">
        <v>6.4984400000005188E-2</v>
      </c>
      <c r="Z35" s="77">
        <v>6.4986800000005202E-2</v>
      </c>
      <c r="AA35" s="77">
        <v>6.5001600000005197E-2</v>
      </c>
      <c r="AB35" s="77">
        <v>6.5001600000005197E-2</v>
      </c>
      <c r="AC35" s="77">
        <v>6.5001600000005197E-2</v>
      </c>
      <c r="AD35" s="77">
        <v>6.5001600000005197E-2</v>
      </c>
      <c r="AE35" s="77">
        <v>6.5001600000005197E-2</v>
      </c>
      <c r="AF35" s="77">
        <v>6.5001600000005197E-2</v>
      </c>
      <c r="AG35" s="77">
        <v>6.4966300000005195E-2</v>
      </c>
      <c r="AH35" s="77">
        <v>6.4972000000005192E-2</v>
      </c>
      <c r="AI35" s="77">
        <v>6.4957200000005183E-2</v>
      </c>
      <c r="AJ35" s="77">
        <v>6.5001600000005197E-2</v>
      </c>
      <c r="AK35" s="77">
        <v>6.4883200000005178E-2</v>
      </c>
      <c r="AL35" s="77">
        <v>6.4853600000005174E-2</v>
      </c>
      <c r="AM35" s="77">
        <v>6.4295300000005051E-2</v>
      </c>
      <c r="AN35" s="77">
        <v>6.2496700000004714E-2</v>
      </c>
      <c r="AO35" s="77">
        <v>5.495380000000321E-2</v>
      </c>
      <c r="AP35" s="77">
        <v>5.3946300000003021E-2</v>
      </c>
      <c r="AQ35" s="77">
        <v>5.3736600000002979E-2</v>
      </c>
      <c r="AR35" s="77">
        <v>5.1661900000002578E-2</v>
      </c>
      <c r="AS35" s="77">
        <v>4.9039700000002066E-2</v>
      </c>
      <c r="AT35" s="77">
        <v>4.9902100000002232E-2</v>
      </c>
      <c r="AU35" s="77">
        <v>4.7563200000001755E-2</v>
      </c>
      <c r="AV35" s="77">
        <v>4.6100800000001475E-2</v>
      </c>
      <c r="AW35" s="77">
        <v>4.5981600000001413E-2</v>
      </c>
      <c r="AX35" s="77">
        <v>4.4395500000001149E-2</v>
      </c>
      <c r="AY35" s="77">
        <v>4.4119700000001094E-2</v>
      </c>
      <c r="AZ35" s="77">
        <v>4.2877400000000863E-2</v>
      </c>
      <c r="BA35" s="77">
        <v>4.1068800000000502E-2</v>
      </c>
      <c r="BB35" s="77">
        <v>4.1116700000000513E-2</v>
      </c>
      <c r="BC35" s="77">
        <v>3.9582400000000205E-2</v>
      </c>
      <c r="BD35" s="77">
        <v>4.1260700000000525E-2</v>
      </c>
      <c r="BE35" s="77">
        <v>4.046010000000038E-2</v>
      </c>
      <c r="BF35" s="77">
        <v>4.1722300000000621E-2</v>
      </c>
      <c r="BG35" s="77">
        <v>4.146800000000056E-2</v>
      </c>
      <c r="BH35" s="77">
        <v>4.1022400000000472E-2</v>
      </c>
      <c r="BI35" s="77">
        <v>4.2680900000000813E-2</v>
      </c>
      <c r="BJ35" s="77">
        <v>4.081930000000044E-2</v>
      </c>
      <c r="BK35" s="77">
        <v>4.1198300000000521E-2</v>
      </c>
      <c r="BL35" s="77">
        <v>4.1591500000000593E-2</v>
      </c>
    </row>
    <row r="36" spans="2:64" x14ac:dyDescent="0.3">
      <c r="B36" s="41" t="s">
        <v>58</v>
      </c>
      <c r="C36" s="39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77">
        <v>0.43368493150687393</v>
      </c>
      <c r="T36" s="77">
        <v>0.46652465753427308</v>
      </c>
      <c r="U36" s="77">
        <v>0.46802876712331426</v>
      </c>
      <c r="V36" s="77">
        <v>1.8304362124055226E-2</v>
      </c>
      <c r="W36" s="77">
        <v>2.0374131403274938E-2</v>
      </c>
      <c r="X36" s="77">
        <v>2.2077052941176744E-2</v>
      </c>
      <c r="Y36" s="77">
        <v>2.3882992941176403E-2</v>
      </c>
      <c r="Z36" s="77">
        <v>2.8780316470587784E-2</v>
      </c>
      <c r="AA36" s="77">
        <v>3.2594025882352308E-2</v>
      </c>
      <c r="AB36" s="77">
        <v>4.1175236470588752E-2</v>
      </c>
      <c r="AC36" s="77">
        <v>4.645080000000238E-2</v>
      </c>
      <c r="AD36" s="77">
        <v>4.9815494117650218E-2</v>
      </c>
      <c r="AE36" s="77">
        <v>5.4721009411768065E-2</v>
      </c>
      <c r="AF36" s="77">
        <v>5.6740394117650222E-2</v>
      </c>
      <c r="AG36" s="77">
        <v>6.226074352941522E-2</v>
      </c>
      <c r="AH36" s="77">
        <v>6.7023176470591889E-2</v>
      </c>
      <c r="AI36" s="77">
        <v>6.7449938823532923E-2</v>
      </c>
      <c r="AJ36" s="77">
        <v>6.8214349411768044E-2</v>
      </c>
      <c r="AK36" s="77">
        <v>7.138680000000297E-2</v>
      </c>
      <c r="AL36" s="77">
        <v>7.1895748235297E-2</v>
      </c>
      <c r="AM36" s="77">
        <v>7.080324705882643E-2</v>
      </c>
      <c r="AN36" s="77">
        <v>7.2327328235296889E-2</v>
      </c>
      <c r="AO36" s="77">
        <v>7.503856941176569E-2</v>
      </c>
      <c r="AP36" s="77">
        <v>7.5023322352942068E-2</v>
      </c>
      <c r="AQ36" s="77">
        <v>7.484513647058913E-2</v>
      </c>
      <c r="AR36" s="77">
        <v>7.5370023529412425E-2</v>
      </c>
      <c r="AS36" s="77">
        <v>7.4666414117647725E-2</v>
      </c>
      <c r="AT36" s="77">
        <v>7.4093721176471158E-2</v>
      </c>
      <c r="AU36" s="77">
        <v>7.3756800000000372E-2</v>
      </c>
      <c r="AV36" s="77">
        <v>7.3305977647059109E-2</v>
      </c>
      <c r="AW36" s="77">
        <v>7.2600988235294414E-2</v>
      </c>
      <c r="AX36" s="77">
        <v>7.2703312941176504E-2</v>
      </c>
      <c r="AY36" s="77">
        <v>7.2400898823529347E-2</v>
      </c>
      <c r="AZ36" s="77">
        <v>7.3952414117646303E-2</v>
      </c>
      <c r="BA36" s="77">
        <v>7.3403915294116939E-2</v>
      </c>
      <c r="BB36" s="77">
        <v>7.0301399999999806E-2</v>
      </c>
      <c r="BC36" s="77">
        <v>7.2953399999999127E-2</v>
      </c>
      <c r="BD36" s="77">
        <v>7.3167899999999203E-2</v>
      </c>
      <c r="BE36" s="77">
        <v>7.3323899999999234E-2</v>
      </c>
      <c r="BF36" s="77">
        <v>7.3366799999999233E-2</v>
      </c>
      <c r="BG36" s="77">
        <v>7.3316099999999218E-2</v>
      </c>
      <c r="BH36" s="77">
        <v>7.3331699999999236E-2</v>
      </c>
      <c r="BI36" s="77">
        <v>7.3323899999999234E-2</v>
      </c>
      <c r="BJ36" s="77">
        <v>7.3304399999999229E-2</v>
      </c>
      <c r="BK36" s="77">
        <v>7.3277099999999207E-2</v>
      </c>
      <c r="BL36" s="77">
        <v>7.3148399999999197E-2</v>
      </c>
    </row>
    <row r="37" spans="2:64" ht="16.5" thickBot="1" x14ac:dyDescent="0.35">
      <c r="B37" s="41" t="s">
        <v>59</v>
      </c>
      <c r="C37" s="39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77">
        <v>0</v>
      </c>
      <c r="T37" s="77">
        <v>0</v>
      </c>
      <c r="U37" s="77">
        <v>0</v>
      </c>
      <c r="V37" s="77">
        <v>0</v>
      </c>
      <c r="W37" s="77">
        <v>0</v>
      </c>
      <c r="X37" s="77">
        <v>0</v>
      </c>
      <c r="Y37" s="77">
        <v>1.5041106719999526E-3</v>
      </c>
      <c r="Z37" s="77">
        <v>1.5041106719999526E-3</v>
      </c>
      <c r="AA37" s="77">
        <v>1.5041106719999526E-3</v>
      </c>
      <c r="AB37" s="77">
        <v>1.5041106719999526E-3</v>
      </c>
      <c r="AC37" s="77">
        <v>1.5041106719999526E-3</v>
      </c>
      <c r="AD37" s="77">
        <v>1.5041106719999526E-3</v>
      </c>
      <c r="AE37" s="77">
        <v>1.5041106719999526E-3</v>
      </c>
      <c r="AF37" s="77">
        <v>1.5041106719999526E-3</v>
      </c>
      <c r="AG37" s="77">
        <v>1.5041106719999526E-3</v>
      </c>
      <c r="AH37" s="77">
        <v>2.346411067199794E-2</v>
      </c>
      <c r="AI37" s="77">
        <v>2.4065753183998576E-2</v>
      </c>
      <c r="AJ37" s="77">
        <v>2.4065753183998576E-2</v>
      </c>
      <c r="AK37" s="77">
        <v>2.4065753183998576E-2</v>
      </c>
      <c r="AL37" s="77">
        <v>3.6098629775999744E-2</v>
      </c>
      <c r="AM37" s="77">
        <v>3.6098629775999744E-2</v>
      </c>
      <c r="AN37" s="77">
        <v>3.6098629775999744E-2</v>
      </c>
      <c r="AO37" s="77">
        <v>0.10514442290400698</v>
      </c>
      <c r="AP37" s="77">
        <v>0.17419021603200202</v>
      </c>
      <c r="AQ37" s="77">
        <v>0.24323600916001034</v>
      </c>
      <c r="AR37" s="77">
        <v>0.31228180228798302</v>
      </c>
      <c r="AS37" s="77">
        <v>0.38132759102402375</v>
      </c>
      <c r="AT37" s="77">
        <v>0.45037338415196726</v>
      </c>
      <c r="AU37" s="77">
        <v>0.51941917727998399</v>
      </c>
      <c r="AV37" s="77">
        <v>0.58846497040803381</v>
      </c>
      <c r="AW37" s="77">
        <v>0.65751076353600924</v>
      </c>
      <c r="AX37" s="77">
        <v>0.72655655666403707</v>
      </c>
      <c r="AY37" s="77">
        <v>0.79560234979199784</v>
      </c>
      <c r="AZ37" s="77">
        <v>0.86464814291993575</v>
      </c>
      <c r="BA37" s="77">
        <v>0.93369393165606851</v>
      </c>
      <c r="BB37" s="77">
        <v>1.0027397247839973</v>
      </c>
      <c r="BC37" s="77">
        <v>1.0027397247839973</v>
      </c>
      <c r="BD37" s="77">
        <v>1.0027397247839973</v>
      </c>
      <c r="BE37" s="77">
        <v>1.0027397247839973</v>
      </c>
      <c r="BF37" s="77">
        <v>1.0027397247839973</v>
      </c>
      <c r="BG37" s="77">
        <v>1.0027397247839973</v>
      </c>
      <c r="BH37" s="77">
        <v>1.0027397247839973</v>
      </c>
      <c r="BI37" s="77">
        <v>1.0027397247839973</v>
      </c>
      <c r="BJ37" s="77">
        <v>1.0027397247839973</v>
      </c>
      <c r="BK37" s="77">
        <v>1.0027397247839973</v>
      </c>
      <c r="BL37" s="77">
        <v>1.0027397247839973</v>
      </c>
    </row>
    <row r="38" spans="2:64" x14ac:dyDescent="0.3">
      <c r="B38" s="27" t="s">
        <v>121</v>
      </c>
      <c r="C38" s="88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>
        <f>'02 Stromerzeugung'!S49-'04 Stromerzeugung Winter'!S38</f>
        <v>1.5548892170535171</v>
      </c>
      <c r="T38" s="89">
        <f>'02 Stromerzeugung'!T49-'04 Stromerzeugung Winter'!T38</f>
        <v>1.7756420160363269</v>
      </c>
      <c r="U38" s="89">
        <f>'02 Stromerzeugung'!U49-'04 Stromerzeugung Winter'!U38</f>
        <v>2.1035414698599548</v>
      </c>
      <c r="V38" s="89">
        <f>'02 Stromerzeugung'!V49-'04 Stromerzeugung Winter'!V38</f>
        <v>1.7626254516283741</v>
      </c>
      <c r="W38" s="89">
        <f>'02 Stromerzeugung'!W49-'04 Stromerzeugung Winter'!W38</f>
        <v>2.0086575146098062</v>
      </c>
      <c r="X38" s="89">
        <f>'02 Stromerzeugung'!X49-'04 Stromerzeugung Winter'!X38</f>
        <v>2.2208758005483116</v>
      </c>
      <c r="Y38" s="89">
        <f>'02 Stromerzeugung'!Y49-'04 Stromerzeugung Winter'!Y38</f>
        <v>2.4639697581857125</v>
      </c>
      <c r="Z38" s="89">
        <f>'02 Stromerzeugung'!Z49-'04 Stromerzeugung Winter'!Z38</f>
        <v>2.7056208323172601</v>
      </c>
      <c r="AA38" s="89">
        <f>'02 Stromerzeugung'!AA49-'04 Stromerzeugung Winter'!AA38</f>
        <v>3.0076785286010117</v>
      </c>
      <c r="AB38" s="89">
        <f>'02 Stromerzeugung'!AB49-'04 Stromerzeugung Winter'!AB38</f>
        <v>3.2982220575533852</v>
      </c>
      <c r="AC38" s="89">
        <f>'02 Stromerzeugung'!AC49-'04 Stromerzeugung Winter'!AC38</f>
        <v>3.6221740363605472</v>
      </c>
      <c r="AD38" s="89">
        <f>'02 Stromerzeugung'!AD49-'04 Stromerzeugung Winter'!AD38</f>
        <v>4.0836741624620059</v>
      </c>
      <c r="AE38" s="89">
        <f>'02 Stromerzeugung'!AE49-'04 Stromerzeugung Winter'!AE38</f>
        <v>4.6439672975874826</v>
      </c>
      <c r="AF38" s="89">
        <f>'02 Stromerzeugung'!AF49-'04 Stromerzeugung Winter'!AF38</f>
        <v>5.382076560692524</v>
      </c>
      <c r="AG38" s="89">
        <f>'02 Stromerzeugung'!AG49-'04 Stromerzeugung Winter'!AG38</f>
        <v>6.1626617863296449</v>
      </c>
      <c r="AH38" s="89">
        <f>'02 Stromerzeugung'!AH49-'04 Stromerzeugung Winter'!AH38</f>
        <v>6.9594288214064708</v>
      </c>
      <c r="AI38" s="89">
        <f>'02 Stromerzeugung'!AI49-'04 Stromerzeugung Winter'!AI38</f>
        <v>7.7639194111967544</v>
      </c>
      <c r="AJ38" s="89">
        <f>'02 Stromerzeugung'!AJ49-'04 Stromerzeugung Winter'!AJ38</f>
        <v>8.6067921031012133</v>
      </c>
      <c r="AK38" s="89">
        <f>'02 Stromerzeugung'!AK49-'04 Stromerzeugung Winter'!AK38</f>
        <v>9.4448469179661547</v>
      </c>
      <c r="AL38" s="89">
        <f>'02 Stromerzeugung'!AL49-'04 Stromerzeugung Winter'!AL38</f>
        <v>10.687445939662297</v>
      </c>
      <c r="AM38" s="89">
        <f>'02 Stromerzeugung'!AM49-'04 Stromerzeugung Winter'!AM38</f>
        <v>11.892475040598457</v>
      </c>
      <c r="AN38" s="89">
        <f>'02 Stromerzeugung'!AN49-'04 Stromerzeugung Winter'!AN38</f>
        <v>13.134260206462905</v>
      </c>
      <c r="AO38" s="89">
        <f>'02 Stromerzeugung'!AO49-'04 Stromerzeugung Winter'!AO38</f>
        <v>14.436562840582388</v>
      </c>
      <c r="AP38" s="89">
        <f>'02 Stromerzeugung'!AP49-'04 Stromerzeugung Winter'!AP38</f>
        <v>15.894130695458877</v>
      </c>
      <c r="AQ38" s="89">
        <f>'02 Stromerzeugung'!AQ49-'04 Stromerzeugung Winter'!AQ38</f>
        <v>17.317138427298254</v>
      </c>
      <c r="AR38" s="89">
        <f>'02 Stromerzeugung'!AR49-'04 Stromerzeugung Winter'!AR38</f>
        <v>18.760784014390232</v>
      </c>
      <c r="AS38" s="89">
        <f>'02 Stromerzeugung'!AS49-'04 Stromerzeugung Winter'!AS38</f>
        <v>20.251161445475148</v>
      </c>
      <c r="AT38" s="89">
        <f>'02 Stromerzeugung'!AT49-'04 Stromerzeugung Winter'!AT38</f>
        <v>21.741262231732208</v>
      </c>
      <c r="AU38" s="89">
        <f>'02 Stromerzeugung'!AU49-'04 Stromerzeugung Winter'!AU38</f>
        <v>23.217374964966925</v>
      </c>
      <c r="AV38" s="89">
        <f>'02 Stromerzeugung'!AV49-'04 Stromerzeugung Winter'!AV38</f>
        <v>24.685108848412927</v>
      </c>
      <c r="AW38" s="89">
        <f>'02 Stromerzeugung'!AW49-'04 Stromerzeugung Winter'!AW38</f>
        <v>26.164637232632586</v>
      </c>
      <c r="AX38" s="89">
        <f>'02 Stromerzeugung'!AX49-'04 Stromerzeugung Winter'!AX38</f>
        <v>27.668645405608373</v>
      </c>
      <c r="AY38" s="89">
        <f>'02 Stromerzeugung'!AY49-'04 Stromerzeugung Winter'!AY38</f>
        <v>29.138250816824922</v>
      </c>
      <c r="AZ38" s="89">
        <f>'02 Stromerzeugung'!AZ49-'04 Stromerzeugung Winter'!AZ38</f>
        <v>30.597956877908722</v>
      </c>
      <c r="BA38" s="89">
        <f>'02 Stromerzeugung'!BA49-'04 Stromerzeugung Winter'!BA38</f>
        <v>31.0991437291589</v>
      </c>
      <c r="BB38" s="89">
        <f>'02 Stromerzeugung'!BB49-'04 Stromerzeugung Winter'!BB38</f>
        <v>31.58094030332748</v>
      </c>
      <c r="BC38" s="89">
        <f>'02 Stromerzeugung'!BC49-'04 Stromerzeugung Winter'!BC38</f>
        <v>31.751902739715003</v>
      </c>
      <c r="BD38" s="89">
        <f>'02 Stromerzeugung'!BD49-'04 Stromerzeugung Winter'!BD38</f>
        <v>32.082996040515269</v>
      </c>
      <c r="BE38" s="89">
        <f>'02 Stromerzeugung'!BE49-'04 Stromerzeugung Winter'!BE38</f>
        <v>32.30933085072126</v>
      </c>
      <c r="BF38" s="89">
        <f>'02 Stromerzeugung'!BF49-'04 Stromerzeugung Winter'!BF38</f>
        <v>32.528160697578748</v>
      </c>
      <c r="BG38" s="89">
        <f>'02 Stromerzeugung'!BG49-'04 Stromerzeugung Winter'!BG38</f>
        <v>32.74239089525841</v>
      </c>
      <c r="BH38" s="89">
        <f>'02 Stromerzeugung'!BH49-'04 Stromerzeugung Winter'!BH38</f>
        <v>32.953103842167373</v>
      </c>
      <c r="BI38" s="89">
        <f>'02 Stromerzeugung'!BI49-'04 Stromerzeugung Winter'!BI38</f>
        <v>33.169819690209358</v>
      </c>
      <c r="BJ38" s="89">
        <f>'02 Stromerzeugung'!BJ49-'04 Stromerzeugung Winter'!BJ38</f>
        <v>33.372822919029467</v>
      </c>
      <c r="BK38" s="89">
        <f>'02 Stromerzeugung'!BK49-'04 Stromerzeugung Winter'!BK38</f>
        <v>33.59113309864135</v>
      </c>
      <c r="BL38" s="89">
        <f>'02 Stromerzeugung'!BL49-'04 Stromerzeugung Winter'!BL38</f>
        <v>33.786755276642744</v>
      </c>
    </row>
    <row r="39" spans="2:64" ht="16.5" thickBot="1" x14ac:dyDescent="0.35">
      <c r="B39" s="35" t="s">
        <v>122</v>
      </c>
      <c r="C39" s="36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>
        <v>1.6227906958877998</v>
      </c>
      <c r="P39" s="37">
        <v>1.9139016427207256</v>
      </c>
      <c r="Q39" s="37">
        <v>2.1967639643072436</v>
      </c>
      <c r="R39" s="37">
        <v>2.6135164759146781</v>
      </c>
      <c r="S39" s="37">
        <f>S15-S38</f>
        <v>-4.464059584335045E-3</v>
      </c>
      <c r="T39" s="37">
        <f t="shared" ref="T39:BB39" si="0">T15-T38</f>
        <v>-2.3960295635427675E-2</v>
      </c>
      <c r="U39" s="37">
        <f t="shared" si="0"/>
        <v>-5.7910957639766725E-2</v>
      </c>
      <c r="V39" s="37">
        <f t="shared" si="0"/>
        <v>0.4086163382628043</v>
      </c>
      <c r="W39" s="37">
        <f t="shared" si="0"/>
        <v>0.33511399863235658</v>
      </c>
      <c r="X39" s="37">
        <f t="shared" si="0"/>
        <v>0</v>
      </c>
      <c r="Y39" s="37">
        <f t="shared" si="0"/>
        <v>0</v>
      </c>
      <c r="Z39" s="37">
        <f t="shared" si="0"/>
        <v>0</v>
      </c>
      <c r="AA39" s="37">
        <f t="shared" si="0"/>
        <v>-1.3611904860035828E-3</v>
      </c>
      <c r="AB39" s="37">
        <f t="shared" si="0"/>
        <v>-3.0990197129860952E-3</v>
      </c>
      <c r="AC39" s="37">
        <f t="shared" si="0"/>
        <v>-5.1120345678401513E-3</v>
      </c>
      <c r="AD39" s="37">
        <f t="shared" si="0"/>
        <v>-7.7383886971329474E-3</v>
      </c>
      <c r="AE39" s="37">
        <f t="shared" si="0"/>
        <v>-1.0598235443947779E-2</v>
      </c>
      <c r="AF39" s="37">
        <f t="shared" si="0"/>
        <v>-1.3707010171336798E-2</v>
      </c>
      <c r="AG39" s="37">
        <f t="shared" si="0"/>
        <v>-1.6911122473535656E-2</v>
      </c>
      <c r="AH39" s="37">
        <f t="shared" si="0"/>
        <v>-2.1063219010506451E-2</v>
      </c>
      <c r="AI39" s="37">
        <f t="shared" si="0"/>
        <v>-2.4381072895611311E-2</v>
      </c>
      <c r="AJ39" s="37">
        <f t="shared" si="0"/>
        <v>-2.8182051450531986E-2</v>
      </c>
      <c r="AK39" s="37">
        <f t="shared" si="0"/>
        <v>-3.2270264213680733E-2</v>
      </c>
      <c r="AL39" s="37">
        <f t="shared" si="0"/>
        <v>-3.8364626883666375E-2</v>
      </c>
      <c r="AM39" s="37">
        <f t="shared" si="0"/>
        <v>-6.0425036254542874E-2</v>
      </c>
      <c r="AN39" s="37">
        <f t="shared" si="0"/>
        <v>-0.13844714559498073</v>
      </c>
      <c r="AO39" s="37">
        <f t="shared" si="0"/>
        <v>-0.15687779153331682</v>
      </c>
      <c r="AP39" s="37">
        <f t="shared" si="0"/>
        <v>-0.31470950335797987</v>
      </c>
      <c r="AQ39" s="37">
        <f t="shared" si="0"/>
        <v>-0.66179297688922034</v>
      </c>
      <c r="AR39" s="37">
        <f t="shared" si="0"/>
        <v>-0.94913712974650011</v>
      </c>
      <c r="AS39" s="37">
        <f t="shared" si="0"/>
        <v>-1.4282751101160436</v>
      </c>
      <c r="AT39" s="37">
        <f t="shared" si="0"/>
        <v>-1.4837627252583374</v>
      </c>
      <c r="AU39" s="37">
        <f t="shared" si="0"/>
        <v>-2.1211088487641625</v>
      </c>
      <c r="AV39" s="37">
        <f t="shared" si="0"/>
        <v>-2.581387518282483</v>
      </c>
      <c r="AW39" s="37">
        <f t="shared" si="0"/>
        <v>-3.0163994556959537</v>
      </c>
      <c r="AX39" s="37">
        <f t="shared" si="0"/>
        <v>-3.4423048850064504</v>
      </c>
      <c r="AY39" s="37">
        <f t="shared" si="0"/>
        <v>-4.0096311083652409</v>
      </c>
      <c r="AZ39" s="37">
        <f t="shared" si="0"/>
        <v>-4.5082536575227437</v>
      </c>
      <c r="BA39" s="37">
        <f t="shared" si="0"/>
        <v>-4.6397153034931193</v>
      </c>
      <c r="BB39" s="37">
        <f t="shared" si="0"/>
        <v>-4.6534208927483043</v>
      </c>
      <c r="BC39" s="37">
        <f t="shared" ref="BC39:BL39" si="1">BC15-BC38</f>
        <v>-4.5293587279253273</v>
      </c>
      <c r="BD39" s="37">
        <f t="shared" si="1"/>
        <v>-4.4707561307978914</v>
      </c>
      <c r="BE39" s="37">
        <f t="shared" si="1"/>
        <v>-4.5799839742566064</v>
      </c>
      <c r="BF39" s="37">
        <f t="shared" si="1"/>
        <v>-4.5181499360977</v>
      </c>
      <c r="BG39" s="37">
        <f t="shared" si="1"/>
        <v>-4.3035285568217745</v>
      </c>
      <c r="BH39" s="37">
        <f t="shared" si="1"/>
        <v>-4.1696563175509773</v>
      </c>
      <c r="BI39" s="37">
        <f t="shared" si="1"/>
        <v>-4.0641613426168419</v>
      </c>
      <c r="BJ39" s="37">
        <f t="shared" si="1"/>
        <v>-3.9322050757343696</v>
      </c>
      <c r="BK39" s="37">
        <f t="shared" si="1"/>
        <v>-4.0570495869458192</v>
      </c>
      <c r="BL39" s="37">
        <f t="shared" si="1"/>
        <v>-3.7780073432492607</v>
      </c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BL17"/>
  <sheetViews>
    <sheetView showGridLines="0" zoomScale="85" zoomScaleNormal="85" workbookViewId="0"/>
  </sheetViews>
  <sheetFormatPr baseColWidth="10" defaultRowHeight="15.75" outlineLevelCol="1" x14ac:dyDescent="0.3"/>
  <cols>
    <col min="2" max="3" width="19.6640625" customWidth="1"/>
    <col min="4" max="4" width="7.21875" customWidth="1"/>
    <col min="5" max="8" width="7.21875" hidden="1" customWidth="1" outlineLevel="1"/>
    <col min="9" max="9" width="7.21875" customWidth="1" collapsed="1"/>
    <col min="10" max="13" width="7.21875" hidden="1" customWidth="1" outlineLevel="1"/>
    <col min="14" max="14" width="7.21875" customWidth="1" collapsed="1"/>
    <col min="15" max="18" width="7.21875" hidden="1" customWidth="1" outlineLevel="1"/>
    <col min="19" max="19" width="7.21875" customWidth="1" collapsed="1"/>
    <col min="20" max="23" width="7.21875" hidden="1" customWidth="1" outlineLevel="1"/>
    <col min="24" max="24" width="7.21875" customWidth="1" collapsed="1"/>
    <col min="25" max="28" width="7.21875" hidden="1" customWidth="1" outlineLevel="1"/>
    <col min="29" max="29" width="7.21875" customWidth="1" collapsed="1"/>
    <col min="30" max="33" width="7.21875" hidden="1" customWidth="1" outlineLevel="1"/>
    <col min="34" max="34" width="7.21875" customWidth="1" collapsed="1"/>
    <col min="35" max="38" width="7.21875" hidden="1" customWidth="1" outlineLevel="1"/>
    <col min="39" max="39" width="7.21875" customWidth="1" collapsed="1"/>
    <col min="40" max="43" width="7.21875" hidden="1" customWidth="1" outlineLevel="1"/>
    <col min="44" max="44" width="7.21875" customWidth="1" collapsed="1"/>
    <col min="45" max="48" width="7.21875" hidden="1" customWidth="1" outlineLevel="1"/>
    <col min="49" max="49" width="7.21875" customWidth="1" collapsed="1"/>
    <col min="50" max="53" width="7.21875" hidden="1" customWidth="1" outlineLevel="1"/>
    <col min="54" max="54" width="7.21875" customWidth="1" collapsed="1"/>
    <col min="55" max="58" width="7.21875" hidden="1" customWidth="1" outlineLevel="1" collapsed="1"/>
    <col min="59" max="59" width="7.21875" customWidth="1" collapsed="1"/>
    <col min="60" max="63" width="7.21875" hidden="1" customWidth="1" outlineLevel="1" collapsed="1"/>
    <col min="64" max="64" width="7.21875" customWidth="1" collapsed="1"/>
  </cols>
  <sheetData>
    <row r="1" spans="1:64" s="2" customFormat="1" x14ac:dyDescent="0.3">
      <c r="A1" s="1" t="s">
        <v>0</v>
      </c>
    </row>
    <row r="2" spans="1:64" s="96" customFormat="1" ht="21" x14ac:dyDescent="0.3">
      <c r="A2" s="95" t="s">
        <v>136</v>
      </c>
    </row>
    <row r="3" spans="1:64" s="97" customFormat="1" ht="21" x14ac:dyDescent="0.3">
      <c r="A3" s="97" t="s">
        <v>135</v>
      </c>
    </row>
    <row r="4" spans="1:64" s="2" customFormat="1" x14ac:dyDescent="0.3"/>
    <row r="5" spans="1:64" s="3" customFormat="1" ht="19.5" x14ac:dyDescent="0.3">
      <c r="A5" s="3" t="s">
        <v>67</v>
      </c>
    </row>
    <row r="8" spans="1:64" ht="16.5" thickBot="1" x14ac:dyDescent="0.35"/>
    <row r="9" spans="1:64" ht="20.25" x14ac:dyDescent="0.3">
      <c r="B9" s="6" t="s">
        <v>114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128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8" t="s">
        <v>73</v>
      </c>
      <c r="C11" s="10"/>
      <c r="D11" s="8">
        <v>2000</v>
      </c>
      <c r="E11" s="8">
        <v>2001</v>
      </c>
      <c r="F11" s="8">
        <v>2002</v>
      </c>
      <c r="G11" s="8">
        <v>2003</v>
      </c>
      <c r="H11" s="8">
        <v>2004</v>
      </c>
      <c r="I11" s="8">
        <v>2005</v>
      </c>
      <c r="J11" s="8">
        <v>2006</v>
      </c>
      <c r="K11" s="8">
        <v>2007</v>
      </c>
      <c r="L11" s="8">
        <v>2008</v>
      </c>
      <c r="M11" s="8">
        <v>2009</v>
      </c>
      <c r="N11" s="8">
        <v>2010</v>
      </c>
      <c r="O11" s="8">
        <v>2011</v>
      </c>
      <c r="P11" s="8">
        <v>2012</v>
      </c>
      <c r="Q11" s="8">
        <v>2013</v>
      </c>
      <c r="R11" s="8">
        <v>2014</v>
      </c>
      <c r="S11" s="8">
        <v>2015</v>
      </c>
      <c r="T11" s="8">
        <v>2016</v>
      </c>
      <c r="U11" s="8">
        <v>2017</v>
      </c>
      <c r="V11" s="8">
        <v>2018</v>
      </c>
      <c r="W11" s="8">
        <v>2019</v>
      </c>
      <c r="X11" s="8">
        <v>2020</v>
      </c>
      <c r="Y11" s="8">
        <v>2021</v>
      </c>
      <c r="Z11" s="8">
        <v>2022</v>
      </c>
      <c r="AA11" s="8">
        <v>2023</v>
      </c>
      <c r="AB11" s="8">
        <v>2024</v>
      </c>
      <c r="AC11" s="8">
        <v>2025</v>
      </c>
      <c r="AD11" s="8">
        <v>2026</v>
      </c>
      <c r="AE11" s="8">
        <v>2027</v>
      </c>
      <c r="AF11" s="8">
        <v>2028</v>
      </c>
      <c r="AG11" s="8">
        <v>2029</v>
      </c>
      <c r="AH11" s="8">
        <v>2030</v>
      </c>
      <c r="AI11" s="8">
        <v>2031</v>
      </c>
      <c r="AJ11" s="8">
        <v>2032</v>
      </c>
      <c r="AK11" s="8">
        <v>2033</v>
      </c>
      <c r="AL11" s="8">
        <v>2034</v>
      </c>
      <c r="AM11" s="8">
        <v>2035</v>
      </c>
      <c r="AN11" s="8">
        <v>2036</v>
      </c>
      <c r="AO11" s="8">
        <v>2037</v>
      </c>
      <c r="AP11" s="8">
        <v>2038</v>
      </c>
      <c r="AQ11" s="8">
        <v>2039</v>
      </c>
      <c r="AR11" s="8">
        <v>2040</v>
      </c>
      <c r="AS11" s="8">
        <v>2041</v>
      </c>
      <c r="AT11" s="8">
        <v>2042</v>
      </c>
      <c r="AU11" s="8">
        <v>2043</v>
      </c>
      <c r="AV11" s="8">
        <v>2044</v>
      </c>
      <c r="AW11" s="8">
        <v>2045</v>
      </c>
      <c r="AX11" s="8">
        <v>2046</v>
      </c>
      <c r="AY11" s="8">
        <v>2047</v>
      </c>
      <c r="AZ11" s="8">
        <v>2048</v>
      </c>
      <c r="BA11" s="8">
        <v>2049</v>
      </c>
      <c r="BB11" s="8">
        <v>2050</v>
      </c>
      <c r="BC11" s="8">
        <v>2051</v>
      </c>
      <c r="BD11" s="8">
        <v>2052</v>
      </c>
      <c r="BE11" s="8">
        <v>2053</v>
      </c>
      <c r="BF11" s="8">
        <v>2054</v>
      </c>
      <c r="BG11" s="8">
        <v>2055</v>
      </c>
      <c r="BH11" s="8">
        <v>2056</v>
      </c>
      <c r="BI11" s="8">
        <v>2057</v>
      </c>
      <c r="BJ11" s="8">
        <v>2058</v>
      </c>
      <c r="BK11" s="8">
        <v>2059</v>
      </c>
      <c r="BL11" s="8">
        <v>2060</v>
      </c>
    </row>
    <row r="12" spans="1:64" x14ac:dyDescent="0.3">
      <c r="B12" s="31" t="s">
        <v>68</v>
      </c>
      <c r="C12" s="38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77">
        <v>45.561352133697547</v>
      </c>
      <c r="T12" s="77">
        <v>39.845515604395892</v>
      </c>
      <c r="U12" s="77">
        <v>46.427586913917963</v>
      </c>
      <c r="V12" s="77">
        <v>55.894773017398741</v>
      </c>
      <c r="W12" s="77">
        <v>61.419735105313372</v>
      </c>
      <c r="X12" s="77">
        <v>60.648507724360506</v>
      </c>
      <c r="Y12" s="77">
        <v>58.477653237180249</v>
      </c>
      <c r="Z12" s="77">
        <v>62.36318065934055</v>
      </c>
      <c r="AA12" s="77">
        <v>61.597299423077835</v>
      </c>
      <c r="AB12" s="77">
        <v>63.065697161171997</v>
      </c>
      <c r="AC12" s="77">
        <v>63.231356208792192</v>
      </c>
      <c r="AD12" s="77">
        <v>64.17042440934236</v>
      </c>
      <c r="AE12" s="77">
        <v>60.172119917582705</v>
      </c>
      <c r="AF12" s="77">
        <v>60.02507504578778</v>
      </c>
      <c r="AG12" s="77">
        <v>63.674766739928685</v>
      </c>
      <c r="AH12" s="77">
        <v>62.506014290293344</v>
      </c>
      <c r="AI12" s="77">
        <v>65.001740347985219</v>
      </c>
      <c r="AJ12" s="77">
        <v>73.212780164836516</v>
      </c>
      <c r="AK12" s="77">
        <v>77.857513246337248</v>
      </c>
      <c r="AL12" s="77">
        <v>88.225780338828471</v>
      </c>
      <c r="AM12" s="77">
        <v>88.520583530220989</v>
      </c>
      <c r="AN12" s="77">
        <v>96.627316561354547</v>
      </c>
      <c r="AO12" s="77">
        <v>99.436813589742187</v>
      </c>
      <c r="AP12" s="77">
        <v>105.96601593406773</v>
      </c>
      <c r="AQ12" s="77">
        <v>94.256049766481496</v>
      </c>
      <c r="AR12" s="77">
        <v>104.06367542124414</v>
      </c>
      <c r="AS12" s="77">
        <v>126.06137684981641</v>
      </c>
      <c r="AT12" s="77">
        <v>138.9492762774766</v>
      </c>
      <c r="AU12" s="77">
        <v>144.98073358974935</v>
      </c>
      <c r="AV12" s="77">
        <v>140.90202155220933</v>
      </c>
      <c r="AW12" s="77">
        <v>155.9732926053201</v>
      </c>
      <c r="AX12" s="77">
        <v>154.32943530678375</v>
      </c>
      <c r="AY12" s="77">
        <v>165.02651446429138</v>
      </c>
      <c r="AZ12" s="77">
        <v>160.74346967491616</v>
      </c>
      <c r="BA12" s="77">
        <v>154.50798222528047</v>
      </c>
      <c r="BB12" s="77">
        <v>170.00964461539544</v>
      </c>
      <c r="BC12" s="77">
        <v>171.28287062729686</v>
      </c>
      <c r="BD12" s="77">
        <v>156.81214442766475</v>
      </c>
      <c r="BE12" s="77">
        <v>182.36028292582972</v>
      </c>
      <c r="BF12" s="77">
        <v>174.04993178572138</v>
      </c>
      <c r="BG12" s="77">
        <v>188.14450395147136</v>
      </c>
      <c r="BH12" s="77">
        <v>182.51322048077412</v>
      </c>
      <c r="BI12" s="77">
        <v>183.70359293499038</v>
      </c>
      <c r="BJ12" s="77">
        <v>183.89230246795964</v>
      </c>
      <c r="BK12" s="77">
        <v>188.70584768315635</v>
      </c>
      <c r="BL12" s="77">
        <v>175.45686333333725</v>
      </c>
    </row>
    <row r="13" spans="1:64" x14ac:dyDescent="0.3">
      <c r="B13" s="31" t="s">
        <v>69</v>
      </c>
      <c r="C13" s="39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77">
        <v>34.918234752747196</v>
      </c>
      <c r="T13" s="77">
        <v>32.312551025641014</v>
      </c>
      <c r="U13" s="77">
        <v>37.396180782966852</v>
      </c>
      <c r="V13" s="77">
        <v>49.077430975273892</v>
      </c>
      <c r="W13" s="77">
        <v>55.958589482600694</v>
      </c>
      <c r="X13" s="77">
        <v>54.578177399267297</v>
      </c>
      <c r="Y13" s="77">
        <v>53.819362390109113</v>
      </c>
      <c r="Z13" s="77">
        <v>55.493887055860007</v>
      </c>
      <c r="AA13" s="77">
        <v>56.271074308607908</v>
      </c>
      <c r="AB13" s="77">
        <v>56.585942738095689</v>
      </c>
      <c r="AC13" s="77">
        <v>55.440032303113739</v>
      </c>
      <c r="AD13" s="77">
        <v>54.54818789377228</v>
      </c>
      <c r="AE13" s="77">
        <v>54.181617271061832</v>
      </c>
      <c r="AF13" s="77">
        <v>53.509539482601234</v>
      </c>
      <c r="AG13" s="77">
        <v>53.182932161171983</v>
      </c>
      <c r="AH13" s="77">
        <v>53.813711639193393</v>
      </c>
      <c r="AI13" s="77">
        <v>60.235331817764312</v>
      </c>
      <c r="AJ13" s="77">
        <v>65.487813278386696</v>
      </c>
      <c r="AK13" s="77">
        <v>70.295015141942031</v>
      </c>
      <c r="AL13" s="77">
        <v>75.303209711538159</v>
      </c>
      <c r="AM13" s="77">
        <v>81.46885629120689</v>
      </c>
      <c r="AN13" s="77">
        <v>83.963166607143535</v>
      </c>
      <c r="AO13" s="77">
        <v>88.523941236264406</v>
      </c>
      <c r="AP13" s="77">
        <v>88.639249565018133</v>
      </c>
      <c r="AQ13" s="77">
        <v>84.609377696886867</v>
      </c>
      <c r="AR13" s="77">
        <v>87.722732316850255</v>
      </c>
      <c r="AS13" s="77">
        <v>101.72175306776701</v>
      </c>
      <c r="AT13" s="77">
        <v>111.91681195055111</v>
      </c>
      <c r="AU13" s="77">
        <v>119.95185642399311</v>
      </c>
      <c r="AV13" s="77">
        <v>122.02314211996429</v>
      </c>
      <c r="AW13" s="77">
        <v>127.45352118589955</v>
      </c>
      <c r="AX13" s="77">
        <v>133.64768496337163</v>
      </c>
      <c r="AY13" s="77">
        <v>136.08127998168493</v>
      </c>
      <c r="AZ13" s="77">
        <v>138.30573082417496</v>
      </c>
      <c r="BA13" s="77">
        <v>137.828681222527</v>
      </c>
      <c r="BB13" s="77">
        <v>143.23376535713979</v>
      </c>
      <c r="BC13" s="77">
        <v>147.93614058608028</v>
      </c>
      <c r="BD13" s="77">
        <v>147.79331797619048</v>
      </c>
      <c r="BE13" s="77">
        <v>147.58135041666534</v>
      </c>
      <c r="BF13" s="77">
        <v>145.95772221153868</v>
      </c>
      <c r="BG13" s="77">
        <v>150.7315253434075</v>
      </c>
      <c r="BH13" s="77">
        <v>149.40915800823956</v>
      </c>
      <c r="BI13" s="77">
        <v>150.82310492674031</v>
      </c>
      <c r="BJ13" s="77">
        <v>150.27776337912147</v>
      </c>
      <c r="BK13" s="77">
        <v>149.11208062728966</v>
      </c>
      <c r="BL13" s="77">
        <v>146.34400739011218</v>
      </c>
    </row>
    <row r="14" spans="1:64" x14ac:dyDescent="0.3">
      <c r="B14" s="31" t="s">
        <v>70</v>
      </c>
      <c r="C14" s="39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77">
        <v>42.084949116300571</v>
      </c>
      <c r="T14" s="77">
        <v>38.288284120878409</v>
      </c>
      <c r="U14" s="77">
        <v>46.446106945968737</v>
      </c>
      <c r="V14" s="77">
        <v>52.473653374541975</v>
      </c>
      <c r="W14" s="77">
        <v>57.110790554029819</v>
      </c>
      <c r="X14" s="77">
        <v>56.265276565934052</v>
      </c>
      <c r="Y14" s="77">
        <v>54.374094281136934</v>
      </c>
      <c r="Z14" s="77">
        <v>54.824781236264187</v>
      </c>
      <c r="AA14" s="77">
        <v>50.176410673076127</v>
      </c>
      <c r="AB14" s="77">
        <v>49.074614629119317</v>
      </c>
      <c r="AC14" s="77">
        <v>46.969256323260595</v>
      </c>
      <c r="AD14" s="77">
        <v>44.509355755493516</v>
      </c>
      <c r="AE14" s="77">
        <v>42.580272037544447</v>
      </c>
      <c r="AF14" s="77">
        <v>43.064841190475711</v>
      </c>
      <c r="AG14" s="77">
        <v>41.590213896519508</v>
      </c>
      <c r="AH14" s="77">
        <v>44.52736895146532</v>
      </c>
      <c r="AI14" s="77">
        <v>52.177329409340125</v>
      </c>
      <c r="AJ14" s="77">
        <v>55.766251895604967</v>
      </c>
      <c r="AK14" s="77">
        <v>60.740058493591633</v>
      </c>
      <c r="AL14" s="77">
        <v>67.942156176742969</v>
      </c>
      <c r="AM14" s="77">
        <v>71.450145824176644</v>
      </c>
      <c r="AN14" s="77">
        <v>77.937210000001656</v>
      </c>
      <c r="AO14" s="77">
        <v>83.399853424912365</v>
      </c>
      <c r="AP14" s="77">
        <v>85.204590879124339</v>
      </c>
      <c r="AQ14" s="77">
        <v>81.085667367217823</v>
      </c>
      <c r="AR14" s="77">
        <v>80.498853163923883</v>
      </c>
      <c r="AS14" s="77">
        <v>99.458940563188918</v>
      </c>
      <c r="AT14" s="77">
        <v>109.62383891483501</v>
      </c>
      <c r="AU14" s="77">
        <v>121.13984461080948</v>
      </c>
      <c r="AV14" s="77">
        <v>125.14092481685142</v>
      </c>
      <c r="AW14" s="77">
        <v>130.62801295787941</v>
      </c>
      <c r="AX14" s="77">
        <v>133.0851909249084</v>
      </c>
      <c r="AY14" s="77">
        <v>134.9594820375489</v>
      </c>
      <c r="AZ14" s="77">
        <v>143.52634335622366</v>
      </c>
      <c r="BA14" s="77">
        <v>139.95627193223555</v>
      </c>
      <c r="BB14" s="77">
        <v>149.48145763736224</v>
      </c>
      <c r="BC14" s="77">
        <v>148.18226454212771</v>
      </c>
      <c r="BD14" s="77">
        <v>149.33156933150227</v>
      </c>
      <c r="BE14" s="77">
        <v>152.81329060896928</v>
      </c>
      <c r="BF14" s="77">
        <v>152.70696564102261</v>
      </c>
      <c r="BG14" s="77">
        <v>155.76151293497705</v>
      </c>
      <c r="BH14" s="77">
        <v>161.62675536629862</v>
      </c>
      <c r="BI14" s="77">
        <v>162.41374512362304</v>
      </c>
      <c r="BJ14" s="77">
        <v>161.45965773809593</v>
      </c>
      <c r="BK14" s="77">
        <v>168.71216297160981</v>
      </c>
      <c r="BL14" s="77">
        <v>170.51824273809004</v>
      </c>
    </row>
    <row r="15" spans="1:64" x14ac:dyDescent="0.3">
      <c r="B15" s="31" t="s">
        <v>71</v>
      </c>
      <c r="C15" s="39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77">
        <v>57.554292706043853</v>
      </c>
      <c r="T15" s="77">
        <v>47.369966478937812</v>
      </c>
      <c r="U15" s="77">
        <v>55.42687395146443</v>
      </c>
      <c r="V15" s="77">
        <v>67.128206378205789</v>
      </c>
      <c r="W15" s="77">
        <v>74.216733740841732</v>
      </c>
      <c r="X15" s="77">
        <v>75.003600938644965</v>
      </c>
      <c r="Y15" s="77">
        <v>75.286759913003721</v>
      </c>
      <c r="Z15" s="77">
        <v>75.659934143775686</v>
      </c>
      <c r="AA15" s="77">
        <v>76.022052655676319</v>
      </c>
      <c r="AB15" s="77">
        <v>75.471717902931786</v>
      </c>
      <c r="AC15" s="77">
        <v>74.746042696887798</v>
      </c>
      <c r="AD15" s="77">
        <v>74.254730645604752</v>
      </c>
      <c r="AE15" s="77">
        <v>73.035559757325686</v>
      </c>
      <c r="AF15" s="77">
        <v>71.963469326924226</v>
      </c>
      <c r="AG15" s="77">
        <v>72.353184047619379</v>
      </c>
      <c r="AH15" s="77">
        <v>71.995226053113782</v>
      </c>
      <c r="AI15" s="77">
        <v>74.570504528386735</v>
      </c>
      <c r="AJ15" s="77">
        <v>77.156699830584557</v>
      </c>
      <c r="AK15" s="77">
        <v>79.053296909339551</v>
      </c>
      <c r="AL15" s="77">
        <v>84.287357129120423</v>
      </c>
      <c r="AM15" s="77">
        <v>95.255263356225186</v>
      </c>
      <c r="AN15" s="77">
        <v>97.759551451467701</v>
      </c>
      <c r="AO15" s="77">
        <v>100.12008346611498</v>
      </c>
      <c r="AP15" s="77">
        <v>102.06592318223235</v>
      </c>
      <c r="AQ15" s="77">
        <v>103.13283464285766</v>
      </c>
      <c r="AR15" s="77">
        <v>106.68933502289384</v>
      </c>
      <c r="AS15" s="77">
        <v>128.2684764239992</v>
      </c>
      <c r="AT15" s="77">
        <v>147.95282209249027</v>
      </c>
      <c r="AU15" s="77">
        <v>163.27201061355314</v>
      </c>
      <c r="AV15" s="77">
        <v>175.56213997253005</v>
      </c>
      <c r="AW15" s="77">
        <v>186.20306442766054</v>
      </c>
      <c r="AX15" s="77">
        <v>194.42824984432249</v>
      </c>
      <c r="AY15" s="77">
        <v>200.26324596611087</v>
      </c>
      <c r="AZ15" s="77">
        <v>206.09176249999376</v>
      </c>
      <c r="BA15" s="77">
        <v>212.11737586080017</v>
      </c>
      <c r="BB15" s="77">
        <v>219.2574374450563</v>
      </c>
      <c r="BC15" s="77">
        <v>223.57687497710813</v>
      </c>
      <c r="BD15" s="77">
        <v>227.43184816391712</v>
      </c>
      <c r="BE15" s="77">
        <v>233.25246405678189</v>
      </c>
      <c r="BF15" s="77">
        <v>232.65015145146955</v>
      </c>
      <c r="BG15" s="77">
        <v>240.37754629120391</v>
      </c>
      <c r="BH15" s="77">
        <v>237.90582676282341</v>
      </c>
      <c r="BI15" s="77">
        <v>240.53126209249766</v>
      </c>
      <c r="BJ15" s="77">
        <v>234.87089828753642</v>
      </c>
      <c r="BK15" s="77">
        <v>231.79200838828004</v>
      </c>
      <c r="BL15" s="77">
        <v>229.70451668497739</v>
      </c>
    </row>
    <row r="16" spans="1:64" ht="16.5" thickBot="1" x14ac:dyDescent="0.35">
      <c r="B16" s="31" t="s">
        <v>72</v>
      </c>
      <c r="C16" s="40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77">
        <v>30.269617875458053</v>
      </c>
      <c r="T16" s="77">
        <v>28.483365663919411</v>
      </c>
      <c r="U16" s="77">
        <v>36.673220476189684</v>
      </c>
      <c r="V16" s="77">
        <v>43.823389569596422</v>
      </c>
      <c r="W16" s="77">
        <v>49.703796185896465</v>
      </c>
      <c r="X16" s="77">
        <v>49.378901510989287</v>
      </c>
      <c r="Y16" s="77">
        <v>46.464402042122757</v>
      </c>
      <c r="Z16" s="77">
        <v>46.965723475274203</v>
      </c>
      <c r="AA16" s="77">
        <v>48.601725013737372</v>
      </c>
      <c r="AB16" s="77">
        <v>49.770137669414204</v>
      </c>
      <c r="AC16" s="77">
        <v>48.729962907508209</v>
      </c>
      <c r="AD16" s="77">
        <v>48.184627999082934</v>
      </c>
      <c r="AE16" s="77">
        <v>49.675607495422035</v>
      </c>
      <c r="AF16" s="77">
        <v>48.103005480768637</v>
      </c>
      <c r="AG16" s="77">
        <v>49.130682490843839</v>
      </c>
      <c r="AH16" s="77">
        <v>49.272653823259077</v>
      </c>
      <c r="AI16" s="77">
        <v>53.559967880035884</v>
      </c>
      <c r="AJ16" s="77">
        <v>63.255186268313686</v>
      </c>
      <c r="AK16" s="77">
        <v>65.880649615382922</v>
      </c>
      <c r="AL16" s="77">
        <v>69.865162110805329</v>
      </c>
      <c r="AM16" s="77">
        <v>74.627007788461768</v>
      </c>
      <c r="AN16" s="77">
        <v>78.672478044873372</v>
      </c>
      <c r="AO16" s="77">
        <v>79.082407518314781</v>
      </c>
      <c r="AP16" s="77">
        <v>78.676276327839886</v>
      </c>
      <c r="AQ16" s="77">
        <v>76.598707829669493</v>
      </c>
      <c r="AR16" s="77">
        <v>77.64719273809537</v>
      </c>
      <c r="AS16" s="77">
        <v>98.773422390110767</v>
      </c>
      <c r="AT16" s="77">
        <v>109.39749205586217</v>
      </c>
      <c r="AU16" s="77">
        <v>118.35890182692063</v>
      </c>
      <c r="AV16" s="77">
        <v>120.06112547619003</v>
      </c>
      <c r="AW16" s="77">
        <v>126.0466786034811</v>
      </c>
      <c r="AX16" s="77">
        <v>128.61531204212511</v>
      </c>
      <c r="AY16" s="77">
        <v>132.86418994505334</v>
      </c>
      <c r="AZ16" s="77">
        <v>136.98182877289565</v>
      </c>
      <c r="BA16" s="77">
        <v>137.43330141025871</v>
      </c>
      <c r="BB16" s="77">
        <v>137.4875943498169</v>
      </c>
      <c r="BC16" s="77">
        <v>135.71521393773008</v>
      </c>
      <c r="BD16" s="77">
        <v>136.57800921703443</v>
      </c>
      <c r="BE16" s="77">
        <v>136.86409740384454</v>
      </c>
      <c r="BF16" s="77">
        <v>135.02392989011301</v>
      </c>
      <c r="BG16" s="77">
        <v>138.12274826007533</v>
      </c>
      <c r="BH16" s="77">
        <v>139.17520871794883</v>
      </c>
      <c r="BI16" s="77">
        <v>139.49880901556747</v>
      </c>
      <c r="BJ16" s="77">
        <v>136.71383624084436</v>
      </c>
      <c r="BK16" s="77">
        <v>140.80093915751439</v>
      </c>
      <c r="BL16" s="77">
        <v>122.62887510531326</v>
      </c>
    </row>
    <row r="17" spans="2:64" x14ac:dyDescent="0.3">
      <c r="B17" s="9"/>
      <c r="C17" s="11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horizontalDpi="4294967293" verticalDpi="0" r:id="rId1"/>
  <customProperties>
    <customPr name="EpmWorksheetKeyString_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L31"/>
  <sheetViews>
    <sheetView showGridLines="0" zoomScale="85" zoomScaleNormal="85" workbookViewId="0">
      <selection activeCell="A7" sqref="A7"/>
    </sheetView>
  </sheetViews>
  <sheetFormatPr baseColWidth="10" defaultRowHeight="15.75" outlineLevelCol="1" x14ac:dyDescent="0.3"/>
  <cols>
    <col min="2" max="3" width="19.5546875" customWidth="1"/>
    <col min="4" max="4" width="7.21875" customWidth="1"/>
    <col min="5" max="8" width="7.21875" hidden="1" customWidth="1" outlineLevel="1"/>
    <col min="9" max="9" width="7.21875" customWidth="1" collapsed="1"/>
    <col min="10" max="13" width="7.21875" hidden="1" customWidth="1" outlineLevel="1"/>
    <col min="14" max="14" width="7.21875" customWidth="1" collapsed="1"/>
    <col min="15" max="18" width="7.21875" hidden="1" customWidth="1" outlineLevel="1"/>
    <col min="19" max="19" width="7.21875" customWidth="1" collapsed="1"/>
    <col min="20" max="23" width="7.21875" hidden="1" customWidth="1" outlineLevel="1"/>
    <col min="24" max="24" width="7.21875" customWidth="1" collapsed="1"/>
    <col min="25" max="28" width="7.21875" hidden="1" customWidth="1" outlineLevel="1"/>
    <col min="29" max="29" width="7.21875" customWidth="1" collapsed="1"/>
    <col min="30" max="33" width="7.21875" hidden="1" customWidth="1" outlineLevel="1"/>
    <col min="34" max="34" width="7.21875" customWidth="1" collapsed="1"/>
    <col min="35" max="38" width="7.21875" hidden="1" customWidth="1" outlineLevel="1"/>
    <col min="39" max="39" width="7.21875" customWidth="1" collapsed="1"/>
    <col min="40" max="43" width="7.21875" hidden="1" customWidth="1" outlineLevel="1"/>
    <col min="44" max="44" width="7.21875" customWidth="1" collapsed="1"/>
    <col min="45" max="48" width="7.21875" hidden="1" customWidth="1" outlineLevel="1"/>
    <col min="49" max="49" width="7.21875" customWidth="1" collapsed="1"/>
    <col min="50" max="53" width="7.21875" hidden="1" customWidth="1" outlineLevel="1"/>
    <col min="54" max="54" width="7.21875" customWidth="1" collapsed="1"/>
    <col min="55" max="58" width="7.21875" hidden="1" customWidth="1" outlineLevel="1" collapsed="1"/>
    <col min="59" max="59" width="7.21875" customWidth="1" collapsed="1"/>
    <col min="60" max="63" width="7.21875" hidden="1" customWidth="1" outlineLevel="1" collapsed="1"/>
    <col min="64" max="64" width="7.21875" customWidth="1" collapsed="1"/>
  </cols>
  <sheetData>
    <row r="1" spans="1:64" s="2" customFormat="1" x14ac:dyDescent="0.3">
      <c r="A1" s="1" t="s">
        <v>0</v>
      </c>
    </row>
    <row r="2" spans="1:64" s="96" customFormat="1" ht="21" x14ac:dyDescent="0.3">
      <c r="A2" s="95" t="s">
        <v>136</v>
      </c>
    </row>
    <row r="3" spans="1:64" s="97" customFormat="1" ht="21" x14ac:dyDescent="0.3">
      <c r="A3" s="97" t="s">
        <v>135</v>
      </c>
    </row>
    <row r="4" spans="1:64" s="2" customFormat="1" x14ac:dyDescent="0.3"/>
    <row r="5" spans="1:64" s="3" customFormat="1" ht="19.5" x14ac:dyDescent="0.3">
      <c r="A5" s="3" t="s">
        <v>74</v>
      </c>
    </row>
    <row r="8" spans="1:64" ht="16.5" thickBot="1" x14ac:dyDescent="0.35"/>
    <row r="9" spans="1:64" ht="20.25" x14ac:dyDescent="0.3">
      <c r="B9" s="6" t="s">
        <v>91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126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8"/>
      <c r="C11" s="10"/>
      <c r="D11" s="8">
        <v>2000</v>
      </c>
      <c r="E11" s="8">
        <v>2001</v>
      </c>
      <c r="F11" s="8">
        <v>2002</v>
      </c>
      <c r="G11" s="8">
        <v>2003</v>
      </c>
      <c r="H11" s="8">
        <v>2004</v>
      </c>
      <c r="I11" s="8">
        <v>2005</v>
      </c>
      <c r="J11" s="8">
        <v>2006</v>
      </c>
      <c r="K11" s="8">
        <v>2007</v>
      </c>
      <c r="L11" s="8">
        <v>2008</v>
      </c>
      <c r="M11" s="8">
        <v>2009</v>
      </c>
      <c r="N11" s="8">
        <v>2010</v>
      </c>
      <c r="O11" s="8">
        <v>2011</v>
      </c>
      <c r="P11" s="8">
        <v>2012</v>
      </c>
      <c r="Q11" s="8">
        <v>2013</v>
      </c>
      <c r="R11" s="8">
        <v>2014</v>
      </c>
      <c r="S11" s="8">
        <v>2015</v>
      </c>
      <c r="T11" s="8">
        <v>2016</v>
      </c>
      <c r="U11" s="8">
        <v>2017</v>
      </c>
      <c r="V11" s="8">
        <v>2018</v>
      </c>
      <c r="W11" s="8">
        <v>2019</v>
      </c>
      <c r="X11" s="8">
        <v>2020</v>
      </c>
      <c r="Y11" s="8">
        <v>2021</v>
      </c>
      <c r="Z11" s="8">
        <v>2022</v>
      </c>
      <c r="AA11" s="8">
        <v>2023</v>
      </c>
      <c r="AB11" s="8">
        <v>2024</v>
      </c>
      <c r="AC11" s="8">
        <v>2025</v>
      </c>
      <c r="AD11" s="8">
        <v>2026</v>
      </c>
      <c r="AE11" s="8">
        <v>2027</v>
      </c>
      <c r="AF11" s="8">
        <v>2028</v>
      </c>
      <c r="AG11" s="8">
        <v>2029</v>
      </c>
      <c r="AH11" s="8">
        <v>2030</v>
      </c>
      <c r="AI11" s="8">
        <v>2031</v>
      </c>
      <c r="AJ11" s="8">
        <v>2032</v>
      </c>
      <c r="AK11" s="8">
        <v>2033</v>
      </c>
      <c r="AL11" s="8">
        <v>2034</v>
      </c>
      <c r="AM11" s="8">
        <v>2035</v>
      </c>
      <c r="AN11" s="8">
        <v>2036</v>
      </c>
      <c r="AO11" s="8">
        <v>2037</v>
      </c>
      <c r="AP11" s="8">
        <v>2038</v>
      </c>
      <c r="AQ11" s="8">
        <v>2039</v>
      </c>
      <c r="AR11" s="8">
        <v>2040</v>
      </c>
      <c r="AS11" s="8">
        <v>2041</v>
      </c>
      <c r="AT11" s="8">
        <v>2042</v>
      </c>
      <c r="AU11" s="8">
        <v>2043</v>
      </c>
      <c r="AV11" s="8">
        <v>2044</v>
      </c>
      <c r="AW11" s="8">
        <v>2045</v>
      </c>
      <c r="AX11" s="8">
        <v>2046</v>
      </c>
      <c r="AY11" s="8">
        <v>2047</v>
      </c>
      <c r="AZ11" s="8">
        <v>2048</v>
      </c>
      <c r="BA11" s="8">
        <v>2049</v>
      </c>
      <c r="BB11" s="8">
        <v>2050</v>
      </c>
      <c r="BC11" s="8">
        <v>2051</v>
      </c>
      <c r="BD11" s="8">
        <v>2052</v>
      </c>
      <c r="BE11" s="8">
        <v>2053</v>
      </c>
      <c r="BF11" s="8">
        <v>2054</v>
      </c>
      <c r="BG11" s="8">
        <v>2055</v>
      </c>
      <c r="BH11" s="8">
        <v>2056</v>
      </c>
      <c r="BI11" s="8">
        <v>2057</v>
      </c>
      <c r="BJ11" s="8">
        <v>2058</v>
      </c>
      <c r="BK11" s="8">
        <v>2059</v>
      </c>
      <c r="BL11" s="8">
        <v>2060</v>
      </c>
    </row>
    <row r="12" spans="1:64" ht="16.5" thickBot="1" x14ac:dyDescent="0.35">
      <c r="B12" s="31" t="s">
        <v>77</v>
      </c>
      <c r="C12" s="38"/>
      <c r="D12" s="77">
        <v>0.89544444444444382</v>
      </c>
      <c r="E12" s="77">
        <v>1.1225630065359478</v>
      </c>
      <c r="F12" s="77">
        <v>0.94968156862745112</v>
      </c>
      <c r="G12" s="77">
        <v>1.1629112418300656</v>
      </c>
      <c r="H12" s="77">
        <v>1.2455853594771236</v>
      </c>
      <c r="I12" s="77">
        <v>1.2199261437908491</v>
      </c>
      <c r="J12" s="77">
        <v>1.2220949836601307</v>
      </c>
      <c r="K12" s="77">
        <v>0.97148604575163322</v>
      </c>
      <c r="L12" s="77">
        <v>1.098654885620914</v>
      </c>
      <c r="M12" s="77">
        <v>0.9952681699346404</v>
      </c>
      <c r="N12" s="77">
        <v>1.4502147875816978</v>
      </c>
      <c r="O12" s="77">
        <v>0.85878251633986924</v>
      </c>
      <c r="P12" s="77">
        <v>0.97846135620914931</v>
      </c>
      <c r="Q12" s="77">
        <v>1.1870290849673188</v>
      </c>
      <c r="R12" s="77">
        <v>0.51504125816993374</v>
      </c>
      <c r="S12" s="77">
        <v>1.0097200980392147</v>
      </c>
      <c r="T12" s="77">
        <v>1.184954493464051</v>
      </c>
      <c r="U12" s="77">
        <v>1.1599999999999999</v>
      </c>
      <c r="V12" s="77">
        <v>0.66</v>
      </c>
      <c r="W12" s="77">
        <v>1.02</v>
      </c>
      <c r="X12" s="77">
        <v>1.575</v>
      </c>
      <c r="Y12" s="77">
        <v>1.8285</v>
      </c>
      <c r="Z12" s="77">
        <v>1.9913609254608566</v>
      </c>
      <c r="AA12" s="77">
        <v>1.9818925442427018</v>
      </c>
      <c r="AB12" s="77">
        <v>1.8923404412791245</v>
      </c>
      <c r="AC12" s="77">
        <v>1.8219920252520414</v>
      </c>
      <c r="AD12" s="77">
        <v>1.8320969283950279</v>
      </c>
      <c r="AE12" s="77">
        <v>1.6707624302284296</v>
      </c>
      <c r="AF12" s="77">
        <v>1.7778434514241399</v>
      </c>
      <c r="AG12" s="77">
        <v>1.6663599609458319</v>
      </c>
      <c r="AH12" s="77">
        <v>1.5916131568287908</v>
      </c>
      <c r="AI12" s="77">
        <v>1.499912442526407</v>
      </c>
      <c r="AJ12" s="77">
        <v>1.2094017202155027</v>
      </c>
      <c r="AK12" s="77">
        <v>1.095687200344803</v>
      </c>
      <c r="AL12" s="77">
        <v>1.0588785726118073</v>
      </c>
      <c r="AM12" s="77">
        <v>0.97750598660934285</v>
      </c>
      <c r="AN12" s="77">
        <v>0.88313586776824193</v>
      </c>
      <c r="AO12" s="77">
        <v>0.89283165873784898</v>
      </c>
      <c r="AP12" s="77">
        <v>0.78901891515729505</v>
      </c>
      <c r="AQ12" s="77">
        <v>0.7099070464852556</v>
      </c>
      <c r="AR12" s="77">
        <v>0.64087392055565495</v>
      </c>
      <c r="AS12" s="77">
        <v>0.55057010618323732</v>
      </c>
      <c r="AT12" s="77">
        <v>0.47989788621624119</v>
      </c>
      <c r="AU12" s="77">
        <v>0.39298164593541607</v>
      </c>
      <c r="AV12" s="77">
        <v>0.35680832568171633</v>
      </c>
      <c r="AW12" s="77">
        <v>0.30367472087894187</v>
      </c>
      <c r="AX12" s="77">
        <v>0.23718085581811568</v>
      </c>
      <c r="AY12" s="77">
        <v>0.18327472062097552</v>
      </c>
      <c r="AZ12" s="77">
        <v>0.1318691235540326</v>
      </c>
      <c r="BA12" s="77">
        <v>7.2834224321133526E-2</v>
      </c>
      <c r="BB12" s="77">
        <v>0</v>
      </c>
      <c r="BC12" s="77">
        <v>0</v>
      </c>
      <c r="BD12" s="77">
        <v>0</v>
      </c>
      <c r="BE12" s="77">
        <v>0</v>
      </c>
      <c r="BF12" s="77">
        <v>0</v>
      </c>
      <c r="BG12" s="77">
        <v>0</v>
      </c>
      <c r="BH12" s="77">
        <v>0</v>
      </c>
      <c r="BI12" s="77">
        <v>0</v>
      </c>
      <c r="BJ12" s="77">
        <v>0</v>
      </c>
      <c r="BK12" s="77">
        <v>0</v>
      </c>
      <c r="BL12" s="77">
        <v>0</v>
      </c>
    </row>
    <row r="13" spans="1:64" ht="16.5" thickBot="1" x14ac:dyDescent="0.35">
      <c r="B13" s="55" t="s">
        <v>78</v>
      </c>
      <c r="C13" s="56"/>
      <c r="D13" s="83">
        <v>0</v>
      </c>
      <c r="E13" s="83">
        <v>0</v>
      </c>
      <c r="F13" s="83">
        <v>0</v>
      </c>
      <c r="G13" s="83">
        <v>0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0</v>
      </c>
      <c r="O13" s="83">
        <v>0</v>
      </c>
      <c r="P13" s="83">
        <v>0</v>
      </c>
      <c r="Q13" s="83">
        <v>0</v>
      </c>
      <c r="R13" s="83">
        <v>0</v>
      </c>
      <c r="S13" s="83">
        <v>0</v>
      </c>
      <c r="T13" s="83">
        <v>0</v>
      </c>
      <c r="U13" s="83">
        <v>0</v>
      </c>
      <c r="V13" s="83">
        <v>0</v>
      </c>
      <c r="W13" s="83">
        <v>0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0</v>
      </c>
      <c r="AG13" s="83">
        <v>0</v>
      </c>
      <c r="AH13" s="83">
        <v>0</v>
      </c>
      <c r="AI13" s="83">
        <v>0</v>
      </c>
      <c r="AJ13" s="83">
        <v>0</v>
      </c>
      <c r="AK13" s="83">
        <v>0</v>
      </c>
      <c r="AL13" s="83">
        <v>0</v>
      </c>
      <c r="AM13" s="83">
        <v>0</v>
      </c>
      <c r="AN13" s="83">
        <v>0</v>
      </c>
      <c r="AO13" s="83">
        <v>0</v>
      </c>
      <c r="AP13" s="83">
        <v>0</v>
      </c>
      <c r="AQ13" s="83">
        <v>0</v>
      </c>
      <c r="AR13" s="83">
        <v>0</v>
      </c>
      <c r="AS13" s="83">
        <v>0</v>
      </c>
      <c r="AT13" s="83">
        <v>0</v>
      </c>
      <c r="AU13" s="83">
        <v>0</v>
      </c>
      <c r="AV13" s="83">
        <v>0</v>
      </c>
      <c r="AW13" s="83">
        <v>0</v>
      </c>
      <c r="AX13" s="83">
        <v>0</v>
      </c>
      <c r="AY13" s="83">
        <v>0</v>
      </c>
      <c r="AZ13" s="83">
        <v>0</v>
      </c>
      <c r="BA13" s="83">
        <v>0</v>
      </c>
      <c r="BB13" s="83">
        <v>0</v>
      </c>
      <c r="BC13" s="83">
        <v>0</v>
      </c>
      <c r="BD13" s="83">
        <v>0</v>
      </c>
      <c r="BE13" s="83">
        <v>0</v>
      </c>
      <c r="BF13" s="83">
        <v>0</v>
      </c>
      <c r="BG13" s="83">
        <v>0</v>
      </c>
      <c r="BH13" s="83">
        <v>0</v>
      </c>
      <c r="BI13" s="83">
        <v>0</v>
      </c>
      <c r="BJ13" s="83">
        <v>0</v>
      </c>
      <c r="BK13" s="83">
        <v>0</v>
      </c>
      <c r="BL13" s="83">
        <v>0</v>
      </c>
    </row>
    <row r="14" spans="1:64" ht="16.5" thickBot="1" x14ac:dyDescent="0.35">
      <c r="B14" s="55" t="s">
        <v>79</v>
      </c>
      <c r="C14" s="56"/>
      <c r="D14" s="83">
        <v>0.36</v>
      </c>
      <c r="E14" s="83">
        <v>0.36</v>
      </c>
      <c r="F14" s="83">
        <v>0.36</v>
      </c>
      <c r="G14" s="83">
        <v>0.36</v>
      </c>
      <c r="H14" s="83">
        <v>0.36</v>
      </c>
      <c r="I14" s="83">
        <v>0.36</v>
      </c>
      <c r="J14" s="83">
        <v>0.36</v>
      </c>
      <c r="K14" s="83">
        <v>0.36</v>
      </c>
      <c r="L14" s="83">
        <v>0.36</v>
      </c>
      <c r="M14" s="83">
        <v>0.36</v>
      </c>
      <c r="N14" s="83">
        <v>0.36</v>
      </c>
      <c r="O14" s="83">
        <v>0.36</v>
      </c>
      <c r="P14" s="83">
        <v>0.36</v>
      </c>
      <c r="Q14" s="83">
        <v>0.36</v>
      </c>
      <c r="R14" s="83">
        <v>0.36</v>
      </c>
      <c r="S14" s="83">
        <v>0.36</v>
      </c>
      <c r="T14" s="83">
        <v>0.36</v>
      </c>
      <c r="U14" s="83">
        <v>0.36</v>
      </c>
      <c r="V14" s="83">
        <v>0.36</v>
      </c>
      <c r="W14" s="83">
        <v>0.36</v>
      </c>
      <c r="X14" s="83">
        <v>0.36</v>
      </c>
      <c r="Y14" s="83">
        <v>0.36</v>
      </c>
      <c r="Z14" s="83">
        <v>0.185</v>
      </c>
      <c r="AA14" s="83">
        <v>0.185</v>
      </c>
      <c r="AB14" s="83">
        <v>0.185</v>
      </c>
      <c r="AC14" s="83">
        <v>0.185</v>
      </c>
      <c r="AD14" s="83">
        <v>0.185</v>
      </c>
      <c r="AE14" s="83">
        <v>0.185</v>
      </c>
      <c r="AF14" s="83">
        <v>0.185</v>
      </c>
      <c r="AG14" s="83">
        <v>0</v>
      </c>
      <c r="AH14" s="83">
        <v>0</v>
      </c>
      <c r="AI14" s="83">
        <v>0</v>
      </c>
      <c r="AJ14" s="83">
        <v>0</v>
      </c>
      <c r="AK14" s="83">
        <v>0</v>
      </c>
      <c r="AL14" s="83">
        <v>0</v>
      </c>
      <c r="AM14" s="83">
        <v>0</v>
      </c>
      <c r="AN14" s="83">
        <v>0</v>
      </c>
      <c r="AO14" s="83">
        <v>0</v>
      </c>
      <c r="AP14" s="83">
        <v>0</v>
      </c>
      <c r="AQ14" s="83">
        <v>0</v>
      </c>
      <c r="AR14" s="83">
        <v>0</v>
      </c>
      <c r="AS14" s="83">
        <v>0</v>
      </c>
      <c r="AT14" s="83">
        <v>0</v>
      </c>
      <c r="AU14" s="83">
        <v>0</v>
      </c>
      <c r="AV14" s="83">
        <v>0</v>
      </c>
      <c r="AW14" s="83">
        <v>0</v>
      </c>
      <c r="AX14" s="83">
        <v>0</v>
      </c>
      <c r="AY14" s="83">
        <v>0</v>
      </c>
      <c r="AZ14" s="83">
        <v>0</v>
      </c>
      <c r="BA14" s="83">
        <v>0</v>
      </c>
      <c r="BB14" s="83">
        <v>0</v>
      </c>
      <c r="BC14" s="83">
        <v>0</v>
      </c>
      <c r="BD14" s="83">
        <v>0</v>
      </c>
      <c r="BE14" s="83">
        <v>0</v>
      </c>
      <c r="BF14" s="83">
        <v>0</v>
      </c>
      <c r="BG14" s="83">
        <v>0</v>
      </c>
      <c r="BH14" s="83">
        <v>0</v>
      </c>
      <c r="BI14" s="83">
        <v>0</v>
      </c>
      <c r="BJ14" s="83">
        <v>0</v>
      </c>
      <c r="BK14" s="83">
        <v>0</v>
      </c>
      <c r="BL14" s="83">
        <v>0</v>
      </c>
    </row>
    <row r="15" spans="1:64" x14ac:dyDescent="0.3">
      <c r="B15" s="26" t="s">
        <v>80</v>
      </c>
      <c r="C15" s="44"/>
      <c r="D15" s="84">
        <v>2.1139999999999999</v>
      </c>
      <c r="E15" s="84">
        <v>2.1126423529411764</v>
      </c>
      <c r="F15" s="84">
        <v>2.111284705882353</v>
      </c>
      <c r="G15" s="84">
        <v>2.1099270588235295</v>
      </c>
      <c r="H15" s="84">
        <v>2.108569411764706</v>
      </c>
      <c r="I15" s="84">
        <v>2.1072117647058826</v>
      </c>
      <c r="J15" s="84">
        <v>2.1058541176470591</v>
      </c>
      <c r="K15" s="84">
        <v>2.1044964705882356</v>
      </c>
      <c r="L15" s="84">
        <v>2.1031388235294122</v>
      </c>
      <c r="M15" s="84">
        <v>2.1017811764705887</v>
      </c>
      <c r="N15" s="84">
        <v>2.1004235294117652</v>
      </c>
      <c r="O15" s="84">
        <v>2.0990658823529418</v>
      </c>
      <c r="P15" s="84">
        <v>2.0977082352941183</v>
      </c>
      <c r="Q15" s="84">
        <v>2.0963505882352949</v>
      </c>
      <c r="R15" s="84">
        <v>2.0949929411764714</v>
      </c>
      <c r="S15" s="84">
        <v>2.0936352941176479</v>
      </c>
      <c r="T15" s="84">
        <v>2.0922776470588245</v>
      </c>
      <c r="U15" s="84">
        <v>2.0909200000000001</v>
      </c>
      <c r="V15" s="84">
        <v>2.0909200000000001</v>
      </c>
      <c r="W15" s="84">
        <v>2.0909200000000001</v>
      </c>
      <c r="X15" s="84">
        <v>2.0909200000000001</v>
      </c>
      <c r="Y15" s="84">
        <v>2.0909200000000001</v>
      </c>
      <c r="Z15" s="84">
        <v>2.0909200000000001</v>
      </c>
      <c r="AA15" s="84">
        <v>2.0909200000000001</v>
      </c>
      <c r="AB15" s="84">
        <v>2.0909200000000001</v>
      </c>
      <c r="AC15" s="84">
        <v>2.0909200000000001</v>
      </c>
      <c r="AD15" s="84">
        <v>2.0909200000000001</v>
      </c>
      <c r="AE15" s="84">
        <v>2.0909200000000001</v>
      </c>
      <c r="AF15" s="84">
        <v>2.0909200000000001</v>
      </c>
      <c r="AG15" s="84">
        <v>2.0909200000000001</v>
      </c>
      <c r="AH15" s="84">
        <v>2.1352500000000001</v>
      </c>
      <c r="AI15" s="84">
        <v>2.1795800000000001</v>
      </c>
      <c r="AJ15" s="84">
        <v>2.2239100000000001</v>
      </c>
      <c r="AK15" s="84">
        <v>2.26824</v>
      </c>
      <c r="AL15" s="84">
        <v>2.2993802295402754</v>
      </c>
      <c r="AM15" s="84">
        <v>2.3106792977074364</v>
      </c>
      <c r="AN15" s="84">
        <v>2.3212795468416978</v>
      </c>
      <c r="AO15" s="84">
        <v>2.3322480435092627</v>
      </c>
      <c r="AP15" s="84">
        <v>2.3423687479826159</v>
      </c>
      <c r="AQ15" s="84">
        <v>2.3533223283183893</v>
      </c>
      <c r="AR15" s="84">
        <v>2.3644181737781835</v>
      </c>
      <c r="AS15" s="84">
        <v>2.3967291596381242</v>
      </c>
      <c r="AT15" s="84">
        <v>2.4291627008505587</v>
      </c>
      <c r="AU15" s="84">
        <v>2.4609448050975424</v>
      </c>
      <c r="AV15" s="84">
        <v>2.493393436283097</v>
      </c>
      <c r="AW15" s="84">
        <v>2.5249579901718726</v>
      </c>
      <c r="AX15" s="84">
        <v>2.5576635386634097</v>
      </c>
      <c r="AY15" s="84">
        <v>2.5897120966503073</v>
      </c>
      <c r="AZ15" s="84">
        <v>2.6221583922511149</v>
      </c>
      <c r="BA15" s="84">
        <v>2.6542059396805597</v>
      </c>
      <c r="BB15" s="84">
        <v>2.6863687656687816</v>
      </c>
      <c r="BC15" s="84">
        <v>2.71130156492976</v>
      </c>
      <c r="BD15" s="84">
        <v>2.7356562904157942</v>
      </c>
      <c r="BE15" s="84">
        <v>2.7604623093257783</v>
      </c>
      <c r="BF15" s="84">
        <v>2.7847163746569628</v>
      </c>
      <c r="BG15" s="84">
        <v>2.8092036425224829</v>
      </c>
      <c r="BH15" s="84">
        <v>2.834109784091372</v>
      </c>
      <c r="BI15" s="84">
        <v>2.8587627394994173</v>
      </c>
      <c r="BJ15" s="84">
        <v>2.8829027982381064</v>
      </c>
      <c r="BK15" s="84">
        <v>2.9074655522891106</v>
      </c>
      <c r="BL15" s="84">
        <v>2.9321305297484228</v>
      </c>
    </row>
    <row r="16" spans="1:64" x14ac:dyDescent="0.3">
      <c r="B16" s="41" t="s">
        <v>81</v>
      </c>
      <c r="C16" s="39"/>
      <c r="D16" s="77">
        <v>1.095300705882353</v>
      </c>
      <c r="E16" s="77">
        <v>1.094597284982699</v>
      </c>
      <c r="F16" s="77">
        <v>1.0938938640830451</v>
      </c>
      <c r="G16" s="77">
        <v>1.0931904431833912</v>
      </c>
      <c r="H16" s="77">
        <v>1.0924870222837373</v>
      </c>
      <c r="I16" s="77">
        <v>1.0917836013840831</v>
      </c>
      <c r="J16" s="77">
        <v>1.0910801804844292</v>
      </c>
      <c r="K16" s="77">
        <v>1.0903767595847753</v>
      </c>
      <c r="L16" s="77">
        <v>1.0896733386851214</v>
      </c>
      <c r="M16" s="77">
        <v>1.0889699177854675</v>
      </c>
      <c r="N16" s="77">
        <v>1.0882664968858136</v>
      </c>
      <c r="O16" s="77">
        <v>1.0875630759861596</v>
      </c>
      <c r="P16" s="77">
        <v>1.0868596550865057</v>
      </c>
      <c r="Q16" s="77">
        <v>1.0861562341868516</v>
      </c>
      <c r="R16" s="77">
        <v>1.0854528132871977</v>
      </c>
      <c r="S16" s="77">
        <v>1.0847493923875438</v>
      </c>
      <c r="T16" s="77">
        <v>1.0840459714878898</v>
      </c>
      <c r="U16" s="77">
        <v>1.0833425505882355</v>
      </c>
      <c r="V16" s="77">
        <v>1.0752248611764708</v>
      </c>
      <c r="W16" s="77">
        <v>1.067107171764706</v>
      </c>
      <c r="X16" s="77">
        <v>1.0589894823529415</v>
      </c>
      <c r="Y16" s="77">
        <v>1.0508717929411768</v>
      </c>
      <c r="Z16" s="77">
        <v>1.0427541035294121</v>
      </c>
      <c r="AA16" s="77">
        <v>1.0346364141176474</v>
      </c>
      <c r="AB16" s="77">
        <v>1.0265187247058829</v>
      </c>
      <c r="AC16" s="77">
        <v>1.0184010352941182</v>
      </c>
      <c r="AD16" s="77">
        <v>1.0102833458823535</v>
      </c>
      <c r="AE16" s="77">
        <v>1.0021656564705888</v>
      </c>
      <c r="AF16" s="77">
        <v>0.99404796705882414</v>
      </c>
      <c r="AG16" s="77">
        <v>0.98593027764705954</v>
      </c>
      <c r="AH16" s="77">
        <v>0.99854338235294193</v>
      </c>
      <c r="AI16" s="77">
        <v>1.0108122776470596</v>
      </c>
      <c r="AJ16" s="77">
        <v>1.0227369635294126</v>
      </c>
      <c r="AK16" s="77">
        <v>1.034317440000001</v>
      </c>
      <c r="AL16" s="77">
        <v>1.0395903790733279</v>
      </c>
      <c r="AM16" s="77">
        <v>1.0357280146194519</v>
      </c>
      <c r="AN16" s="77">
        <v>1.0314673939318943</v>
      </c>
      <c r="AO16" s="77">
        <v>1.02728666763514</v>
      </c>
      <c r="AP16" s="77">
        <v>1.0226506380898233</v>
      </c>
      <c r="AQ16" s="77">
        <v>1.0182964145358879</v>
      </c>
      <c r="AR16" s="77">
        <v>1.0139181462848812</v>
      </c>
      <c r="AS16" s="77">
        <v>1.0184689087779901</v>
      </c>
      <c r="AT16" s="77">
        <v>1.0228203889816661</v>
      </c>
      <c r="AU16" s="77">
        <v>1.0266482681030469</v>
      </c>
      <c r="AV16" s="77">
        <v>1.0305048401955921</v>
      </c>
      <c r="AW16" s="77">
        <v>1.0337475065644861</v>
      </c>
      <c r="AX16" s="77">
        <v>1.0372077903262105</v>
      </c>
      <c r="AY16" s="77">
        <v>1.0401502468193136</v>
      </c>
      <c r="AZ16" s="77">
        <v>1.0430020616707101</v>
      </c>
      <c r="BA16" s="77">
        <v>1.0454448807118273</v>
      </c>
      <c r="BB16" s="77">
        <v>1.0476838186108248</v>
      </c>
      <c r="BC16" s="77">
        <v>1.0574076103226064</v>
      </c>
      <c r="BD16" s="77">
        <v>1.0669059532621599</v>
      </c>
      <c r="BE16" s="77">
        <v>1.0765803006370536</v>
      </c>
      <c r="BF16" s="77">
        <v>1.0860393861162154</v>
      </c>
      <c r="BG16" s="77">
        <v>1.0955894205837684</v>
      </c>
      <c r="BH16" s="77">
        <v>1.1053028157956351</v>
      </c>
      <c r="BI16" s="77">
        <v>1.1149174684047727</v>
      </c>
      <c r="BJ16" s="77">
        <v>1.1243320913128616</v>
      </c>
      <c r="BK16" s="77">
        <v>1.1339115653927532</v>
      </c>
      <c r="BL16" s="77">
        <v>1.1435309066018848</v>
      </c>
    </row>
    <row r="17" spans="2:64" ht="16.5" thickBot="1" x14ac:dyDescent="0.35">
      <c r="B17" s="41" t="s">
        <v>82</v>
      </c>
      <c r="C17" s="39"/>
      <c r="D17" s="77">
        <v>1.0186992941176469</v>
      </c>
      <c r="E17" s="77">
        <v>1.0180450679584774</v>
      </c>
      <c r="F17" s="77">
        <v>1.0173908417993078</v>
      </c>
      <c r="G17" s="77">
        <v>1.0167366156401383</v>
      </c>
      <c r="H17" s="77">
        <v>1.0160823894809687</v>
      </c>
      <c r="I17" s="77">
        <v>1.0154281633217994</v>
      </c>
      <c r="J17" s="77">
        <v>1.0147739371626299</v>
      </c>
      <c r="K17" s="77">
        <v>1.0141197110034603</v>
      </c>
      <c r="L17" s="77">
        <v>1.0134654848442908</v>
      </c>
      <c r="M17" s="77">
        <v>1.0128112586851212</v>
      </c>
      <c r="N17" s="77">
        <v>1.0121570325259517</v>
      </c>
      <c r="O17" s="77">
        <v>1.0115028063667821</v>
      </c>
      <c r="P17" s="77">
        <v>1.0108485802076126</v>
      </c>
      <c r="Q17" s="77">
        <v>1.0101943540484433</v>
      </c>
      <c r="R17" s="77">
        <v>1.0095401278892737</v>
      </c>
      <c r="S17" s="77">
        <v>1.0088859017301042</v>
      </c>
      <c r="T17" s="77">
        <v>1.0082316755709346</v>
      </c>
      <c r="U17" s="77">
        <v>1.0075774494117646</v>
      </c>
      <c r="V17" s="77">
        <v>1.0156951388235294</v>
      </c>
      <c r="W17" s="77">
        <v>1.0238128282352941</v>
      </c>
      <c r="X17" s="77">
        <v>1.0319305176470586</v>
      </c>
      <c r="Y17" s="77">
        <v>1.0400482070588233</v>
      </c>
      <c r="Z17" s="77">
        <v>1.048165896470588</v>
      </c>
      <c r="AA17" s="77">
        <v>1.0562835858823527</v>
      </c>
      <c r="AB17" s="77">
        <v>1.0644012752941172</v>
      </c>
      <c r="AC17" s="77">
        <v>1.0725189647058819</v>
      </c>
      <c r="AD17" s="77">
        <v>1.0806366541176466</v>
      </c>
      <c r="AE17" s="77">
        <v>1.0887543435294114</v>
      </c>
      <c r="AF17" s="77">
        <v>1.0968720329411759</v>
      </c>
      <c r="AG17" s="77">
        <v>1.1049897223529406</v>
      </c>
      <c r="AH17" s="77">
        <v>1.1367066176470582</v>
      </c>
      <c r="AI17" s="77">
        <v>1.1687677223529405</v>
      </c>
      <c r="AJ17" s="77">
        <v>1.2011730364705875</v>
      </c>
      <c r="AK17" s="77">
        <v>1.233922559999999</v>
      </c>
      <c r="AL17" s="77">
        <v>1.2597898504669476</v>
      </c>
      <c r="AM17" s="77">
        <v>1.2749512830879846</v>
      </c>
      <c r="AN17" s="77">
        <v>1.2898121529098034</v>
      </c>
      <c r="AO17" s="77">
        <v>1.3049613758741228</v>
      </c>
      <c r="AP17" s="77">
        <v>1.3197181098927926</v>
      </c>
      <c r="AQ17" s="77">
        <v>1.3350259137825014</v>
      </c>
      <c r="AR17" s="77">
        <v>1.3505000274933023</v>
      </c>
      <c r="AS17" s="77">
        <v>1.378260250860134</v>
      </c>
      <c r="AT17" s="77">
        <v>1.4063423118688927</v>
      </c>
      <c r="AU17" s="77">
        <v>1.4342965369944956</v>
      </c>
      <c r="AV17" s="77">
        <v>1.4628885960875049</v>
      </c>
      <c r="AW17" s="77">
        <v>1.4912104836073865</v>
      </c>
      <c r="AX17" s="77">
        <v>1.5204557483371992</v>
      </c>
      <c r="AY17" s="77">
        <v>1.5495618498309938</v>
      </c>
      <c r="AZ17" s="77">
        <v>1.5791563305804048</v>
      </c>
      <c r="BA17" s="77">
        <v>1.6087610589687324</v>
      </c>
      <c r="BB17" s="77">
        <v>1.6386849470579568</v>
      </c>
      <c r="BC17" s="77">
        <v>1.6538939546071536</v>
      </c>
      <c r="BD17" s="77">
        <v>1.6687503371536343</v>
      </c>
      <c r="BE17" s="77">
        <v>1.6838820086887247</v>
      </c>
      <c r="BF17" s="77">
        <v>1.6986769885407473</v>
      </c>
      <c r="BG17" s="77">
        <v>1.7136142219387145</v>
      </c>
      <c r="BH17" s="77">
        <v>1.728806968295737</v>
      </c>
      <c r="BI17" s="77">
        <v>1.7438452710946446</v>
      </c>
      <c r="BJ17" s="77">
        <v>1.7585707069252448</v>
      </c>
      <c r="BK17" s="77">
        <v>1.7735539868963575</v>
      </c>
      <c r="BL17" s="77">
        <v>1.788599623146538</v>
      </c>
    </row>
    <row r="18" spans="2:64" ht="16.5" thickBot="1" x14ac:dyDescent="0.35">
      <c r="B18" s="55" t="s">
        <v>83</v>
      </c>
      <c r="C18" s="56"/>
      <c r="D18" s="83">
        <v>0.2</v>
      </c>
      <c r="E18" s="83">
        <v>0.24719235294117647</v>
      </c>
      <c r="F18" s="83">
        <v>0.29438470588235294</v>
      </c>
      <c r="G18" s="83">
        <v>0.3415770588235294</v>
      </c>
      <c r="H18" s="83">
        <v>0.38876941176470586</v>
      </c>
      <c r="I18" s="83">
        <v>0.43596176470588233</v>
      </c>
      <c r="J18" s="83">
        <v>0.48315411764705879</v>
      </c>
      <c r="K18" s="83">
        <v>0.53034647058823525</v>
      </c>
      <c r="L18" s="83">
        <v>0.57753882352941177</v>
      </c>
      <c r="M18" s="83">
        <v>0.62473117647058829</v>
      </c>
      <c r="N18" s="83">
        <v>0.67192352941176481</v>
      </c>
      <c r="O18" s="83">
        <v>0.71911588235294133</v>
      </c>
      <c r="P18" s="83">
        <v>0.76630823529411785</v>
      </c>
      <c r="Q18" s="83">
        <v>0.81350058823529436</v>
      </c>
      <c r="R18" s="83">
        <v>0.86069294117647088</v>
      </c>
      <c r="S18" s="83">
        <v>0.9078852941176474</v>
      </c>
      <c r="T18" s="83">
        <v>0.95507764705882392</v>
      </c>
      <c r="U18" s="83">
        <v>1.00227</v>
      </c>
      <c r="V18" s="83">
        <v>1.00227</v>
      </c>
      <c r="W18" s="83">
        <v>1.00227</v>
      </c>
      <c r="X18" s="83">
        <v>1.00227</v>
      </c>
      <c r="Y18" s="83">
        <v>1.00227</v>
      </c>
      <c r="Z18" s="83">
        <v>1.00227</v>
      </c>
      <c r="AA18" s="83">
        <v>1.00227</v>
      </c>
      <c r="AB18" s="83">
        <v>1.00227</v>
      </c>
      <c r="AC18" s="83">
        <v>1.00227</v>
      </c>
      <c r="AD18" s="83">
        <v>1.00227</v>
      </c>
      <c r="AE18" s="83">
        <v>1.00227</v>
      </c>
      <c r="AF18" s="83">
        <v>1.00227</v>
      </c>
      <c r="AG18" s="83">
        <v>1.00227</v>
      </c>
      <c r="AH18" s="83">
        <v>1.00227</v>
      </c>
      <c r="AI18" s="83">
        <v>1.00227</v>
      </c>
      <c r="AJ18" s="83">
        <v>1.00227</v>
      </c>
      <c r="AK18" s="83">
        <v>1.00227</v>
      </c>
      <c r="AL18" s="83">
        <v>1.00227</v>
      </c>
      <c r="AM18" s="83">
        <v>1.00227</v>
      </c>
      <c r="AN18" s="83">
        <v>1.00227</v>
      </c>
      <c r="AO18" s="83">
        <v>1.00227</v>
      </c>
      <c r="AP18" s="83">
        <v>1.00227</v>
      </c>
      <c r="AQ18" s="83">
        <v>1.00227</v>
      </c>
      <c r="AR18" s="83">
        <v>1.00227</v>
      </c>
      <c r="AS18" s="83">
        <v>1.00227</v>
      </c>
      <c r="AT18" s="83">
        <v>1.00227</v>
      </c>
      <c r="AU18" s="83">
        <v>1.00227</v>
      </c>
      <c r="AV18" s="83">
        <v>1.00227</v>
      </c>
      <c r="AW18" s="83">
        <v>1.00227</v>
      </c>
      <c r="AX18" s="83">
        <v>1.00227</v>
      </c>
      <c r="AY18" s="83">
        <v>1.00227</v>
      </c>
      <c r="AZ18" s="83">
        <v>1.00227</v>
      </c>
      <c r="BA18" s="83">
        <v>1.00227</v>
      </c>
      <c r="BB18" s="83">
        <v>1.00227</v>
      </c>
      <c r="BC18" s="83">
        <v>1.00227</v>
      </c>
      <c r="BD18" s="83">
        <v>1.00227</v>
      </c>
      <c r="BE18" s="83">
        <v>1.00227</v>
      </c>
      <c r="BF18" s="83">
        <v>1.00227</v>
      </c>
      <c r="BG18" s="83">
        <v>1.00227</v>
      </c>
      <c r="BH18" s="83">
        <v>1.00227</v>
      </c>
      <c r="BI18" s="83">
        <v>1.00227</v>
      </c>
      <c r="BJ18" s="83">
        <v>1.00227</v>
      </c>
      <c r="BK18" s="83">
        <v>1.00227</v>
      </c>
      <c r="BL18" s="83">
        <v>1.00227</v>
      </c>
    </row>
    <row r="19" spans="2:64" ht="16.5" thickBot="1" x14ac:dyDescent="0.35">
      <c r="B19" s="55" t="s">
        <v>56</v>
      </c>
      <c r="C19" s="56"/>
      <c r="D19" s="83">
        <v>0</v>
      </c>
      <c r="E19" s="83">
        <v>0</v>
      </c>
      <c r="F19" s="83">
        <v>0</v>
      </c>
      <c r="G19" s="83">
        <v>0</v>
      </c>
      <c r="H19" s="83">
        <v>0</v>
      </c>
      <c r="I19" s="83">
        <v>0</v>
      </c>
      <c r="J19" s="83">
        <v>0</v>
      </c>
      <c r="K19" s="83">
        <v>0</v>
      </c>
      <c r="L19" s="83">
        <v>0</v>
      </c>
      <c r="M19" s="83">
        <v>0</v>
      </c>
      <c r="N19" s="83">
        <v>0</v>
      </c>
      <c r="O19" s="83">
        <v>0</v>
      </c>
      <c r="P19" s="83">
        <v>0</v>
      </c>
      <c r="Q19" s="83">
        <v>0</v>
      </c>
      <c r="R19" s="83">
        <v>0</v>
      </c>
      <c r="S19" s="83">
        <v>0</v>
      </c>
      <c r="T19" s="83">
        <v>0</v>
      </c>
      <c r="U19" s="83">
        <v>0</v>
      </c>
      <c r="V19" s="83">
        <v>0</v>
      </c>
      <c r="W19" s="83">
        <v>0</v>
      </c>
      <c r="X19" s="83">
        <v>0</v>
      </c>
      <c r="Y19" s="83">
        <v>0</v>
      </c>
      <c r="Z19" s="83">
        <v>0</v>
      </c>
      <c r="AA19" s="83">
        <v>5.4834971579837598E-2</v>
      </c>
      <c r="AB19" s="83">
        <v>0.10769417145490952</v>
      </c>
      <c r="AC19" s="83">
        <v>0.16009134949913331</v>
      </c>
      <c r="AD19" s="83">
        <v>0.2211151465304344</v>
      </c>
      <c r="AE19" s="83">
        <v>0.2598963780355335</v>
      </c>
      <c r="AF19" s="83">
        <v>0.34252029798079758</v>
      </c>
      <c r="AG19" s="83">
        <v>0.38697458808694668</v>
      </c>
      <c r="AH19" s="83">
        <v>0.43691341560006003</v>
      </c>
      <c r="AI19" s="83">
        <v>0.47966743085869856</v>
      </c>
      <c r="AJ19" s="83">
        <v>0.44556905481623771</v>
      </c>
      <c r="AK19" s="83">
        <v>0.46102685478988975</v>
      </c>
      <c r="AL19" s="83">
        <v>0.50537386420108987</v>
      </c>
      <c r="AM19" s="83">
        <v>0.52634937740503074</v>
      </c>
      <c r="AN19" s="83">
        <v>0.57258259558600288</v>
      </c>
      <c r="AO19" s="83">
        <v>0.69207661121099529</v>
      </c>
      <c r="AP19" s="83">
        <v>0.72832515245288765</v>
      </c>
      <c r="AQ19" s="83">
        <v>0.7794084356516443</v>
      </c>
      <c r="AR19" s="83">
        <v>0.83806589611124116</v>
      </c>
      <c r="AS19" s="83">
        <v>0.86114811479942244</v>
      </c>
      <c r="AT19" s="83">
        <v>0.90442293940753149</v>
      </c>
      <c r="AU19" s="83">
        <v>0.90256224176375777</v>
      </c>
      <c r="AV19" s="83">
        <v>1.0155313884787311</v>
      </c>
      <c r="AW19" s="83">
        <v>1.0979009139469436</v>
      </c>
      <c r="AX19" s="83">
        <v>1.131170235440244</v>
      </c>
      <c r="AY19" s="83">
        <v>1.2265308226172977</v>
      </c>
      <c r="AZ19" s="83">
        <v>1.3896976866848052</v>
      </c>
      <c r="BA19" s="83">
        <v>1.6079555677050243</v>
      </c>
      <c r="BB19" s="83">
        <v>1.7850799163539042</v>
      </c>
      <c r="BC19" s="83">
        <v>1.8547722562944533</v>
      </c>
      <c r="BD19" s="83">
        <v>1.8867928375882226</v>
      </c>
      <c r="BE19" s="83">
        <v>1.9022144626934347</v>
      </c>
      <c r="BF19" s="83">
        <v>1.8797070591966138</v>
      </c>
      <c r="BG19" s="83">
        <v>1.8585712014523166</v>
      </c>
      <c r="BH19" s="83">
        <v>1.8288359743668872</v>
      </c>
      <c r="BI19" s="83">
        <v>1.7911563300302866</v>
      </c>
      <c r="BJ19" s="83">
        <v>1.7587034801844563</v>
      </c>
      <c r="BK19" s="83">
        <v>1.7132145928884104</v>
      </c>
      <c r="BL19" s="83">
        <v>1.671392513680503</v>
      </c>
    </row>
    <row r="20" spans="2:64" ht="16.5" thickBot="1" x14ac:dyDescent="0.35">
      <c r="B20" s="55" t="s">
        <v>59</v>
      </c>
      <c r="C20" s="56"/>
      <c r="D20" s="83">
        <v>0</v>
      </c>
      <c r="E20" s="83">
        <v>0</v>
      </c>
      <c r="F20" s="83">
        <v>0</v>
      </c>
      <c r="G20" s="83">
        <v>0</v>
      </c>
      <c r="H20" s="83">
        <v>0</v>
      </c>
      <c r="I20" s="83">
        <v>0</v>
      </c>
      <c r="J20" s="83">
        <v>1.1060833333333332E-2</v>
      </c>
      <c r="K20" s="83">
        <v>2.2121666666666664E-2</v>
      </c>
      <c r="L20" s="83">
        <v>3.3182499999999997E-2</v>
      </c>
      <c r="M20" s="83">
        <v>4.4243333333333329E-2</v>
      </c>
      <c r="N20" s="83">
        <v>5.5304166666666661E-2</v>
      </c>
      <c r="O20" s="83">
        <v>6.6364999999999993E-2</v>
      </c>
      <c r="P20" s="83">
        <v>7.7425833333333333E-2</v>
      </c>
      <c r="Q20" s="83">
        <v>8.8486666666666658E-2</v>
      </c>
      <c r="R20" s="83">
        <v>9.9547499999999983E-2</v>
      </c>
      <c r="S20" s="83">
        <v>0.11060833333333331</v>
      </c>
      <c r="T20" s="83">
        <v>0.12166916666666663</v>
      </c>
      <c r="U20" s="83">
        <v>0.13272999999999999</v>
      </c>
      <c r="V20" s="83">
        <v>0.13272999999999999</v>
      </c>
      <c r="W20" s="83">
        <v>0.13272999999999999</v>
      </c>
      <c r="X20" s="83">
        <v>0.13272999999999999</v>
      </c>
      <c r="Y20" s="83">
        <v>0.13272999999999999</v>
      </c>
      <c r="Z20" s="83">
        <v>0.15972999999999998</v>
      </c>
      <c r="AA20" s="83">
        <v>0.15972999999999998</v>
      </c>
      <c r="AB20" s="83">
        <v>0.15972999999999998</v>
      </c>
      <c r="AC20" s="83">
        <v>0.18473000000000001</v>
      </c>
      <c r="AD20" s="83">
        <v>0.18473000000000001</v>
      </c>
      <c r="AE20" s="83">
        <v>0.38473000000000002</v>
      </c>
      <c r="AF20" s="83">
        <v>0.38473000000000002</v>
      </c>
      <c r="AG20" s="83">
        <v>0.46391250000000001</v>
      </c>
      <c r="AH20" s="83">
        <v>0.58909500000000004</v>
      </c>
      <c r="AI20" s="83">
        <v>0.60127051020408162</v>
      </c>
      <c r="AJ20" s="83">
        <v>0.85099352040816334</v>
      </c>
      <c r="AK20" s="83">
        <v>1.0185265306122449</v>
      </c>
      <c r="AL20" s="83">
        <v>1.0407020408163266</v>
      </c>
      <c r="AM20" s="83">
        <v>1.1428775510204081</v>
      </c>
      <c r="AN20" s="83">
        <v>1.2105197278911566</v>
      </c>
      <c r="AO20" s="83">
        <v>1.2781619047619048</v>
      </c>
      <c r="AP20" s="83">
        <v>1.4644571428571427</v>
      </c>
      <c r="AQ20" s="83">
        <v>1.650752380952381</v>
      </c>
      <c r="AR20" s="83">
        <v>1.837047619047619</v>
      </c>
      <c r="AS20" s="83">
        <v>2.0233428571428571</v>
      </c>
      <c r="AT20" s="83">
        <v>2.2096380952380952</v>
      </c>
      <c r="AU20" s="83">
        <v>2.3959333333333337</v>
      </c>
      <c r="AV20" s="83">
        <v>2.4514000000000005</v>
      </c>
      <c r="AW20" s="83">
        <v>2.5068666666666668</v>
      </c>
      <c r="AX20" s="83">
        <v>2.5623333333333331</v>
      </c>
      <c r="AY20" s="83">
        <v>2.6177999999999999</v>
      </c>
      <c r="AZ20" s="83">
        <v>2.6732666666666667</v>
      </c>
      <c r="BA20" s="83">
        <v>2.7168666666666663</v>
      </c>
      <c r="BB20" s="83">
        <v>2.7842000000000002</v>
      </c>
      <c r="BC20" s="83">
        <v>2.7842000000000002</v>
      </c>
      <c r="BD20" s="83">
        <v>2.7842000000000002</v>
      </c>
      <c r="BE20" s="83">
        <v>2.7842000000000002</v>
      </c>
      <c r="BF20" s="83">
        <v>2.7842000000000002</v>
      </c>
      <c r="BG20" s="83">
        <v>2.7842000000000002</v>
      </c>
      <c r="BH20" s="83">
        <v>2.7842000000000002</v>
      </c>
      <c r="BI20" s="83">
        <v>2.7842000000000002</v>
      </c>
      <c r="BJ20" s="83">
        <v>2.7842000000000002</v>
      </c>
      <c r="BK20" s="83">
        <v>2.7842000000000002</v>
      </c>
      <c r="BL20" s="83">
        <v>2.7842000000000002</v>
      </c>
    </row>
    <row r="21" spans="2:64" ht="16.5" thickBot="1" x14ac:dyDescent="0.35">
      <c r="B21" s="55" t="s">
        <v>84</v>
      </c>
      <c r="C21" s="56"/>
      <c r="D21" s="83">
        <v>0</v>
      </c>
      <c r="E21" s="83">
        <v>0</v>
      </c>
      <c r="F21" s="83">
        <v>0</v>
      </c>
      <c r="G21" s="83">
        <v>0</v>
      </c>
      <c r="H21" s="83">
        <v>0</v>
      </c>
      <c r="I21" s="83">
        <v>0</v>
      </c>
      <c r="J21" s="83">
        <v>0</v>
      </c>
      <c r="K21" s="83">
        <v>0</v>
      </c>
      <c r="L21" s="83">
        <v>0</v>
      </c>
      <c r="M21" s="83">
        <v>0</v>
      </c>
      <c r="N21" s="83">
        <v>0</v>
      </c>
      <c r="O21" s="83">
        <v>8.2489999999999994E-2</v>
      </c>
      <c r="P21" s="83">
        <v>0.16497999999999999</v>
      </c>
      <c r="Q21" s="83">
        <v>0.24746999999999997</v>
      </c>
      <c r="R21" s="83">
        <v>0.32995999999999998</v>
      </c>
      <c r="S21" s="83">
        <v>0.41244999999999998</v>
      </c>
      <c r="T21" s="83">
        <v>0.49493999999999999</v>
      </c>
      <c r="U21" s="83">
        <v>0.57743</v>
      </c>
      <c r="V21" s="83">
        <v>0.57743</v>
      </c>
      <c r="W21" s="83">
        <v>0.57743</v>
      </c>
      <c r="X21" s="83">
        <v>0.57743</v>
      </c>
      <c r="Y21" s="83">
        <v>0.57743</v>
      </c>
      <c r="Z21" s="83">
        <v>0.87861999999999996</v>
      </c>
      <c r="AA21" s="83">
        <v>1.0683810590099196</v>
      </c>
      <c r="AB21" s="83">
        <v>1.3385801180198389</v>
      </c>
      <c r="AC21" s="83">
        <v>1.5758866418689736</v>
      </c>
      <c r="AD21" s="83">
        <v>1.7273799844829034</v>
      </c>
      <c r="AE21" s="83">
        <v>1.8804175248844202</v>
      </c>
      <c r="AF21" s="83">
        <v>1.9141073507406541</v>
      </c>
      <c r="AG21" s="83">
        <v>2.2572218352001632</v>
      </c>
      <c r="AH21" s="83">
        <v>2.2666427271231866</v>
      </c>
      <c r="AI21" s="83">
        <v>2.3972848893622243</v>
      </c>
      <c r="AJ21" s="83">
        <v>2.5722579878490039</v>
      </c>
      <c r="AK21" s="83">
        <v>3.0372268106428915</v>
      </c>
      <c r="AL21" s="83">
        <v>3.3339014181770166</v>
      </c>
      <c r="AM21" s="83">
        <v>3.4355846402387527</v>
      </c>
      <c r="AN21" s="83">
        <v>3.7614222888982254</v>
      </c>
      <c r="AO21" s="83">
        <v>4.2633439811143345</v>
      </c>
      <c r="AP21" s="83">
        <v>4.2872844483342991</v>
      </c>
      <c r="AQ21" s="83">
        <v>4.3863743912175508</v>
      </c>
      <c r="AR21" s="83">
        <v>4.5005240708064811</v>
      </c>
      <c r="AS21" s="83">
        <v>4.5281702884927695</v>
      </c>
      <c r="AT21" s="83">
        <v>4.6364545573342815</v>
      </c>
      <c r="AU21" s="83">
        <v>4.8028956027502963</v>
      </c>
      <c r="AV21" s="83">
        <v>5.2066880016899137</v>
      </c>
      <c r="AW21" s="83">
        <v>5.4033237012172766</v>
      </c>
      <c r="AX21" s="83">
        <v>5.6217975993216323</v>
      </c>
      <c r="AY21" s="83">
        <v>5.8148437806347451</v>
      </c>
      <c r="AZ21" s="83">
        <v>5.8167388242977953</v>
      </c>
      <c r="BA21" s="83">
        <v>5.8246430338118111</v>
      </c>
      <c r="BB21" s="83">
        <v>6.2067565549482024</v>
      </c>
      <c r="BC21" s="83">
        <v>6.2145200322193057</v>
      </c>
      <c r="BD21" s="83">
        <v>6.212849188456623</v>
      </c>
      <c r="BE21" s="83">
        <v>6.2156873558184422</v>
      </c>
      <c r="BF21" s="83">
        <v>6.2103330997403212</v>
      </c>
      <c r="BG21" s="83">
        <v>6.2112896102826527</v>
      </c>
      <c r="BH21" s="83">
        <v>6.2144125783327011</v>
      </c>
      <c r="BI21" s="83">
        <v>6.2284602321378975</v>
      </c>
      <c r="BJ21" s="83">
        <v>6.2317804074270935</v>
      </c>
      <c r="BK21" s="83">
        <v>6.2300750691185893</v>
      </c>
      <c r="BL21" s="83">
        <v>6.2330176477939938</v>
      </c>
    </row>
    <row r="22" spans="2:64" ht="18.75" thickBot="1" x14ac:dyDescent="0.35">
      <c r="B22" s="55" t="s">
        <v>85</v>
      </c>
      <c r="C22" s="56"/>
      <c r="D22" s="83">
        <v>0.1</v>
      </c>
      <c r="E22" s="83">
        <v>0.12941176470588237</v>
      </c>
      <c r="F22" s="83">
        <v>0.15882352941176472</v>
      </c>
      <c r="G22" s="83">
        <v>0.18823529411764708</v>
      </c>
      <c r="H22" s="83">
        <v>0.21764705882352944</v>
      </c>
      <c r="I22" s="83">
        <v>0.2470588235294118</v>
      </c>
      <c r="J22" s="83">
        <v>0.27647058823529413</v>
      </c>
      <c r="K22" s="83">
        <v>0.30588235294117649</v>
      </c>
      <c r="L22" s="83">
        <v>0.33529411764705885</v>
      </c>
      <c r="M22" s="83">
        <v>0.36470588235294121</v>
      </c>
      <c r="N22" s="83">
        <v>0.39411764705882357</v>
      </c>
      <c r="O22" s="83">
        <v>0.42352941176470593</v>
      </c>
      <c r="P22" s="83">
        <v>0.45294117647058829</v>
      </c>
      <c r="Q22" s="83">
        <v>0.48235294117647065</v>
      </c>
      <c r="R22" s="83">
        <v>0.51176470588235301</v>
      </c>
      <c r="S22" s="83">
        <v>0.54117647058823537</v>
      </c>
      <c r="T22" s="83">
        <v>0.57058823529411773</v>
      </c>
      <c r="U22" s="83">
        <v>0.6</v>
      </c>
      <c r="V22" s="83">
        <v>0.6</v>
      </c>
      <c r="W22" s="83">
        <v>0.6</v>
      </c>
      <c r="X22" s="83">
        <v>0.6</v>
      </c>
      <c r="Y22" s="83">
        <v>0.6</v>
      </c>
      <c r="Z22" s="83">
        <v>0.6</v>
      </c>
      <c r="AA22" s="83">
        <v>0.6</v>
      </c>
      <c r="AB22" s="83">
        <v>0.6</v>
      </c>
      <c r="AC22" s="83">
        <v>0.6</v>
      </c>
      <c r="AD22" s="83">
        <v>0.6</v>
      </c>
      <c r="AE22" s="83">
        <v>0.6</v>
      </c>
      <c r="AF22" s="83">
        <v>0.6</v>
      </c>
      <c r="AG22" s="83">
        <v>0.6</v>
      </c>
      <c r="AH22" s="83">
        <v>0.6</v>
      </c>
      <c r="AI22" s="83">
        <v>0.6</v>
      </c>
      <c r="AJ22" s="83">
        <v>0.6</v>
      </c>
      <c r="AK22" s="83">
        <v>0.6</v>
      </c>
      <c r="AL22" s="83">
        <v>0.6</v>
      </c>
      <c r="AM22" s="83">
        <v>0.6</v>
      </c>
      <c r="AN22" s="83">
        <v>0.6</v>
      </c>
      <c r="AO22" s="83">
        <v>0.6</v>
      </c>
      <c r="AP22" s="83">
        <v>0.6</v>
      </c>
      <c r="AQ22" s="83">
        <v>0.6</v>
      </c>
      <c r="AR22" s="83">
        <v>0.6</v>
      </c>
      <c r="AS22" s="83">
        <v>0.6</v>
      </c>
      <c r="AT22" s="83">
        <v>0.6</v>
      </c>
      <c r="AU22" s="83">
        <v>0.6</v>
      </c>
      <c r="AV22" s="83">
        <v>0.6</v>
      </c>
      <c r="AW22" s="83">
        <v>0.6</v>
      </c>
      <c r="AX22" s="83">
        <v>0.6</v>
      </c>
      <c r="AY22" s="83">
        <v>0.6</v>
      </c>
      <c r="AZ22" s="83">
        <v>0.6</v>
      </c>
      <c r="BA22" s="83">
        <v>0.6</v>
      </c>
      <c r="BB22" s="83">
        <v>0.6</v>
      </c>
      <c r="BC22" s="83">
        <v>0.6</v>
      </c>
      <c r="BD22" s="83">
        <v>0.6</v>
      </c>
      <c r="BE22" s="83">
        <v>0.6</v>
      </c>
      <c r="BF22" s="83">
        <v>0.6</v>
      </c>
      <c r="BG22" s="83">
        <v>0.6</v>
      </c>
      <c r="BH22" s="83">
        <v>0.6</v>
      </c>
      <c r="BI22" s="83">
        <v>0.6</v>
      </c>
      <c r="BJ22" s="83">
        <v>0.6</v>
      </c>
      <c r="BK22" s="83">
        <v>0.6</v>
      </c>
      <c r="BL22" s="83">
        <v>0.6</v>
      </c>
    </row>
    <row r="23" spans="2:64" ht="18.75" thickBot="1" x14ac:dyDescent="0.35">
      <c r="B23" s="55" t="s">
        <v>86</v>
      </c>
      <c r="C23" s="56"/>
      <c r="D23" s="83">
        <v>0.3</v>
      </c>
      <c r="E23" s="83">
        <v>0.29207941176470587</v>
      </c>
      <c r="F23" s="83">
        <v>0.28415882352941174</v>
      </c>
      <c r="G23" s="83">
        <v>0.27623823529411762</v>
      </c>
      <c r="H23" s="83">
        <v>0.26831764705882349</v>
      </c>
      <c r="I23" s="83">
        <v>0.26039705882352937</v>
      </c>
      <c r="J23" s="83">
        <v>0.25247647058823525</v>
      </c>
      <c r="K23" s="83">
        <v>0.24455588235294112</v>
      </c>
      <c r="L23" s="83">
        <v>0.236635294117647</v>
      </c>
      <c r="M23" s="83">
        <v>0.22871470588235288</v>
      </c>
      <c r="N23" s="83">
        <v>0.22079411764705875</v>
      </c>
      <c r="O23" s="83">
        <v>0.21287352941176463</v>
      </c>
      <c r="P23" s="83">
        <v>0.2049529411764705</v>
      </c>
      <c r="Q23" s="83">
        <v>0.19703235294117638</v>
      </c>
      <c r="R23" s="83">
        <v>0.18911176470588226</v>
      </c>
      <c r="S23" s="83">
        <v>0.18119117647058813</v>
      </c>
      <c r="T23" s="83">
        <v>0.17327058823529401</v>
      </c>
      <c r="U23" s="83">
        <v>0.16535</v>
      </c>
      <c r="V23" s="83">
        <v>0.16535</v>
      </c>
      <c r="W23" s="83">
        <v>0.16535</v>
      </c>
      <c r="X23" s="83">
        <v>0.16535</v>
      </c>
      <c r="Y23" s="83">
        <v>0.16535</v>
      </c>
      <c r="Z23" s="83">
        <v>0.16535</v>
      </c>
      <c r="AA23" s="83">
        <v>0.16535</v>
      </c>
      <c r="AB23" s="83">
        <v>0.16535</v>
      </c>
      <c r="AC23" s="83">
        <v>0.16535</v>
      </c>
      <c r="AD23" s="83">
        <v>0.16535</v>
      </c>
      <c r="AE23" s="83">
        <v>0.16535</v>
      </c>
      <c r="AF23" s="83">
        <v>0.16535</v>
      </c>
      <c r="AG23" s="83">
        <v>0.16535</v>
      </c>
      <c r="AH23" s="83">
        <v>0.16535</v>
      </c>
      <c r="AI23" s="83">
        <v>0.16535</v>
      </c>
      <c r="AJ23" s="83">
        <v>0.16535</v>
      </c>
      <c r="AK23" s="83">
        <v>0.16535</v>
      </c>
      <c r="AL23" s="83">
        <v>0.16535</v>
      </c>
      <c r="AM23" s="83">
        <v>0.16535</v>
      </c>
      <c r="AN23" s="83">
        <v>0.16535</v>
      </c>
      <c r="AO23" s="83">
        <v>0.16535</v>
      </c>
      <c r="AP23" s="83">
        <v>0.16535</v>
      </c>
      <c r="AQ23" s="83">
        <v>0.16535</v>
      </c>
      <c r="AR23" s="83">
        <v>0.16535</v>
      </c>
      <c r="AS23" s="83">
        <v>0.16535</v>
      </c>
      <c r="AT23" s="83">
        <v>0.16535</v>
      </c>
      <c r="AU23" s="83">
        <v>0.16535</v>
      </c>
      <c r="AV23" s="83">
        <v>0.16535</v>
      </c>
      <c r="AW23" s="83">
        <v>0.16535</v>
      </c>
      <c r="AX23" s="83">
        <v>0.16535</v>
      </c>
      <c r="AY23" s="83">
        <v>0.16535</v>
      </c>
      <c r="AZ23" s="83">
        <v>0.16535</v>
      </c>
      <c r="BA23" s="83">
        <v>0.16535</v>
      </c>
      <c r="BB23" s="83">
        <v>0.18000331039927814</v>
      </c>
      <c r="BC23" s="83">
        <v>0.19465662079855628</v>
      </c>
      <c r="BD23" s="83">
        <v>0.21663658639747349</v>
      </c>
      <c r="BE23" s="83">
        <v>0.24594320719602975</v>
      </c>
      <c r="BF23" s="83">
        <v>0.27524982799458603</v>
      </c>
      <c r="BG23" s="83">
        <v>0.30455644879314236</v>
      </c>
      <c r="BH23" s="83">
        <v>0.32653641439205949</v>
      </c>
      <c r="BI23" s="83">
        <v>0.35584303519061583</v>
      </c>
      <c r="BJ23" s="83">
        <v>0.37782300078953301</v>
      </c>
      <c r="BK23" s="83">
        <v>0.4071296215880893</v>
      </c>
      <c r="BL23" s="83">
        <v>0.43643624238664552</v>
      </c>
    </row>
    <row r="24" spans="2:64" x14ac:dyDescent="0.3">
      <c r="B24" s="57" t="s">
        <v>32</v>
      </c>
      <c r="C24" s="58"/>
      <c r="D24" s="85">
        <v>3.9694444444444437</v>
      </c>
      <c r="E24" s="85">
        <v>4.2638888888888884</v>
      </c>
      <c r="F24" s="85">
        <v>4.1583333333333332</v>
      </c>
      <c r="G24" s="85">
        <v>4.4388888888888891</v>
      </c>
      <c r="H24" s="85">
        <v>4.5888888888888886</v>
      </c>
      <c r="I24" s="85">
        <v>4.6305555555555546</v>
      </c>
      <c r="J24" s="85">
        <v>4.7111111111111121</v>
      </c>
      <c r="K24" s="85">
        <v>4.5388888888888879</v>
      </c>
      <c r="L24" s="85">
        <v>4.7444444444444436</v>
      </c>
      <c r="M24" s="85">
        <v>4.7194444444444441</v>
      </c>
      <c r="N24" s="85">
        <v>5.2527777777777773</v>
      </c>
      <c r="O24" s="85">
        <v>4.8222222222222229</v>
      </c>
      <c r="P24" s="85">
        <v>5.1027777777777779</v>
      </c>
      <c r="Q24" s="85">
        <v>5.4722222222222214</v>
      </c>
      <c r="R24" s="85">
        <v>4.9611111111111112</v>
      </c>
      <c r="S24" s="85">
        <v>5.6166666666666663</v>
      </c>
      <c r="T24" s="85">
        <v>5.9527777777777775</v>
      </c>
      <c r="U24" s="85">
        <v>6.0886999999999993</v>
      </c>
      <c r="V24" s="85">
        <v>5.5886999999999993</v>
      </c>
      <c r="W24" s="85">
        <v>5.9486999999999988</v>
      </c>
      <c r="X24" s="85">
        <v>6.5036999999999994</v>
      </c>
      <c r="Y24" s="85">
        <v>6.7571999999999992</v>
      </c>
      <c r="Z24" s="85">
        <v>7.0732509254608562</v>
      </c>
      <c r="AA24" s="85">
        <v>7.3083785748324583</v>
      </c>
      <c r="AB24" s="85">
        <v>7.5418847307538721</v>
      </c>
      <c r="AC24" s="85">
        <v>7.7862400166201482</v>
      </c>
      <c r="AD24" s="85">
        <v>8.008862059408365</v>
      </c>
      <c r="AE24" s="85">
        <v>8.2393463331483847</v>
      </c>
      <c r="AF24" s="85">
        <v>8.4627411001455926</v>
      </c>
      <c r="AG24" s="85">
        <v>8.6330088842329413</v>
      </c>
      <c r="AH24" s="85">
        <v>8.7871342995520383</v>
      </c>
      <c r="AI24" s="85">
        <v>8.9253352729514113</v>
      </c>
      <c r="AJ24" s="85">
        <v>9.0697522832889081</v>
      </c>
      <c r="AK24" s="85">
        <v>9.6483273963898295</v>
      </c>
      <c r="AL24" s="85">
        <v>10.005856125346517</v>
      </c>
      <c r="AM24" s="85">
        <v>10.16061685298097</v>
      </c>
      <c r="AN24" s="85">
        <v>10.516560026985324</v>
      </c>
      <c r="AO24" s="85">
        <v>11.226282199334348</v>
      </c>
      <c r="AP24" s="85">
        <v>11.379074406784239</v>
      </c>
      <c r="AQ24" s="85">
        <v>11.647384582625222</v>
      </c>
      <c r="AR24" s="85">
        <v>11.94854968029918</v>
      </c>
      <c r="AS24" s="85">
        <v>12.127580526256411</v>
      </c>
      <c r="AT24" s="85">
        <v>12.427196179046708</v>
      </c>
      <c r="AU24" s="85">
        <v>12.722937628880347</v>
      </c>
      <c r="AV24" s="85">
        <v>13.291441152133459</v>
      </c>
      <c r="AW24" s="85">
        <v>13.604343992881702</v>
      </c>
      <c r="AX24" s="85">
        <v>13.877765562576736</v>
      </c>
      <c r="AY24" s="85">
        <v>14.199781420523326</v>
      </c>
      <c r="AZ24" s="85">
        <v>14.401350693454415</v>
      </c>
      <c r="BA24" s="85">
        <v>14.644125432185193</v>
      </c>
      <c r="BB24" s="85">
        <v>15.244678547370169</v>
      </c>
      <c r="BC24" s="85">
        <v>15.361720474242073</v>
      </c>
      <c r="BD24" s="85">
        <v>15.438404902858114</v>
      </c>
      <c r="BE24" s="85">
        <v>15.510777335033683</v>
      </c>
      <c r="BF24" s="85">
        <v>15.536476361588482</v>
      </c>
      <c r="BG24" s="85">
        <v>15.570090903050593</v>
      </c>
      <c r="BH24" s="85">
        <v>15.590364751183019</v>
      </c>
      <c r="BI24" s="85">
        <v>15.620692336858216</v>
      </c>
      <c r="BJ24" s="85">
        <v>15.637679686639189</v>
      </c>
      <c r="BK24" s="85">
        <v>15.644354835884199</v>
      </c>
      <c r="BL24" s="85">
        <v>15.659446933609566</v>
      </c>
    </row>
    <row r="25" spans="2:64" ht="16.5" thickBot="1" x14ac:dyDescent="0.35">
      <c r="B25" s="31" t="s">
        <v>12</v>
      </c>
      <c r="C25" s="39"/>
      <c r="D25" s="77">
        <v>0.30833333333333329</v>
      </c>
      <c r="E25" s="77">
        <v>0.40277777777777779</v>
      </c>
      <c r="F25" s="77">
        <v>0.26388888888888884</v>
      </c>
      <c r="G25" s="77">
        <v>0.38611111111111107</v>
      </c>
      <c r="H25" s="77">
        <v>0.4861111111111111</v>
      </c>
      <c r="I25" s="77">
        <v>0.39722222222222225</v>
      </c>
      <c r="J25" s="77">
        <v>0.34444444444444444</v>
      </c>
      <c r="K25" s="77">
        <v>0.46388888888888885</v>
      </c>
      <c r="L25" s="77">
        <v>0.44722222222222224</v>
      </c>
      <c r="M25" s="77">
        <v>0.46388888888888885</v>
      </c>
      <c r="N25" s="77">
        <v>0.46388888888888885</v>
      </c>
      <c r="O25" s="77">
        <v>0.41666666666666663</v>
      </c>
      <c r="P25" s="77">
        <v>0.41388888888888886</v>
      </c>
      <c r="Q25" s="77">
        <v>0.50277777777777777</v>
      </c>
      <c r="R25" s="77">
        <v>0.43611111111111106</v>
      </c>
      <c r="S25" s="77">
        <v>0.49166666666666664</v>
      </c>
      <c r="T25" s="77">
        <v>0.5083333333333333</v>
      </c>
      <c r="U25" s="77">
        <v>0.51666666666666661</v>
      </c>
      <c r="V25" s="77">
        <v>0.55083947135224676</v>
      </c>
      <c r="W25" s="77">
        <v>0.6113277447065214</v>
      </c>
      <c r="X25" s="77">
        <v>0.62557621893839621</v>
      </c>
      <c r="Y25" s="77">
        <v>0.65609485036133208</v>
      </c>
      <c r="Z25" s="77">
        <v>0.61310453224033867</v>
      </c>
      <c r="AA25" s="77">
        <v>0.63348523539987689</v>
      </c>
      <c r="AB25" s="77">
        <v>0.65372538862081042</v>
      </c>
      <c r="AC25" s="77">
        <v>0.67490593697407508</v>
      </c>
      <c r="AD25" s="77">
        <v>0.69420266274393949</v>
      </c>
      <c r="AE25" s="77">
        <v>0.71418088129284829</v>
      </c>
      <c r="AF25" s="77">
        <v>0.73354458626643337</v>
      </c>
      <c r="AG25" s="77">
        <v>0.74830328084952902</v>
      </c>
      <c r="AH25" s="77">
        <v>0.76166276599453042</v>
      </c>
      <c r="AI25" s="77">
        <v>0.77364193145099436</v>
      </c>
      <c r="AJ25" s="77">
        <v>0.78615989872001935</v>
      </c>
      <c r="AK25" s="77">
        <v>0.83631039215250413</v>
      </c>
      <c r="AL25" s="77">
        <v>0.86730073682420661</v>
      </c>
      <c r="AM25" s="77">
        <v>0.8807152904043648</v>
      </c>
      <c r="AN25" s="77">
        <v>0.9115682002617741</v>
      </c>
      <c r="AO25" s="77">
        <v>0.97308643071678846</v>
      </c>
      <c r="AP25" s="77">
        <v>0.98633035431934779</v>
      </c>
      <c r="AQ25" s="77">
        <v>1.0095872960831647</v>
      </c>
      <c r="AR25" s="77">
        <v>1.0356920799063793</v>
      </c>
      <c r="AS25" s="77">
        <v>1.0512103506737984</v>
      </c>
      <c r="AT25" s="77">
        <v>1.0771808296786716</v>
      </c>
      <c r="AU25" s="77">
        <v>1.1028154954321019</v>
      </c>
      <c r="AV25" s="77">
        <v>1.1520929903738459</v>
      </c>
      <c r="AW25" s="77">
        <v>1.1792151937051416</v>
      </c>
      <c r="AX25" s="77">
        <v>1.2029151875776722</v>
      </c>
      <c r="AY25" s="77">
        <v>1.2308273009808104</v>
      </c>
      <c r="AZ25" s="77">
        <v>1.2482991871187095</v>
      </c>
      <c r="BA25" s="77">
        <v>1.2693427347318047</v>
      </c>
      <c r="BB25" s="77">
        <v>1.3213982662902257</v>
      </c>
      <c r="BC25" s="77">
        <v>1.3315433801259313</v>
      </c>
      <c r="BD25" s="77">
        <v>1.3381903337307464</v>
      </c>
      <c r="BE25" s="77">
        <v>1.3444635264456235</v>
      </c>
      <c r="BF25" s="77">
        <v>1.3466911004170481</v>
      </c>
      <c r="BG25" s="77">
        <v>1.3496047857841849</v>
      </c>
      <c r="BH25" s="77">
        <v>1.3513621090160244</v>
      </c>
      <c r="BI25" s="77">
        <v>1.3539908833130647</v>
      </c>
      <c r="BJ25" s="77">
        <v>1.3554633351250001</v>
      </c>
      <c r="BK25" s="77">
        <v>1.356041932476999</v>
      </c>
      <c r="BL25" s="77">
        <v>1.3573501051424322</v>
      </c>
    </row>
    <row r="26" spans="2:64" ht="16.5" thickBot="1" x14ac:dyDescent="0.35">
      <c r="B26" s="24" t="s">
        <v>123</v>
      </c>
      <c r="C26" s="42"/>
      <c r="D26" s="75">
        <v>3.661111111111111</v>
      </c>
      <c r="E26" s="75">
        <v>3.8611111111111107</v>
      </c>
      <c r="F26" s="75">
        <v>3.8944444444444444</v>
      </c>
      <c r="G26" s="75">
        <v>4.052777777777778</v>
      </c>
      <c r="H26" s="75">
        <v>4.102777777777777</v>
      </c>
      <c r="I26" s="75">
        <v>4.2333333333333334</v>
      </c>
      <c r="J26" s="75">
        <v>4.3666666666666671</v>
      </c>
      <c r="K26" s="75">
        <v>4.0750000000000002</v>
      </c>
      <c r="L26" s="75">
        <v>4.2972222222222216</v>
      </c>
      <c r="M26" s="75">
        <v>4.2555555555555555</v>
      </c>
      <c r="N26" s="75">
        <v>4.7888888888888888</v>
      </c>
      <c r="O26" s="75">
        <v>4.4055555555555559</v>
      </c>
      <c r="P26" s="75">
        <v>4.6888888888888891</v>
      </c>
      <c r="Q26" s="75">
        <v>4.9694444444444441</v>
      </c>
      <c r="R26" s="75">
        <v>4.5250000000000004</v>
      </c>
      <c r="S26" s="75">
        <v>5.125</v>
      </c>
      <c r="T26" s="75">
        <v>5.4444444444444446</v>
      </c>
      <c r="U26" s="75">
        <v>5.5750000000000002</v>
      </c>
      <c r="V26" s="75">
        <v>5.3833333333333329</v>
      </c>
      <c r="W26" s="75">
        <v>5.9888888888888872</v>
      </c>
      <c r="X26" s="75">
        <v>5.9797695472556285</v>
      </c>
      <c r="Y26" s="75">
        <v>6.1975332511362566</v>
      </c>
      <c r="Z26" s="75">
        <v>6.4601463932205174</v>
      </c>
      <c r="AA26" s="75">
        <v>6.6748933394325816</v>
      </c>
      <c r="AB26" s="75">
        <v>6.8881593421330614</v>
      </c>
      <c r="AC26" s="75">
        <v>7.1113340796460731</v>
      </c>
      <c r="AD26" s="75">
        <v>7.3146593966644256</v>
      </c>
      <c r="AE26" s="75">
        <v>7.5251654518555355</v>
      </c>
      <c r="AF26" s="75">
        <v>7.729196513879157</v>
      </c>
      <c r="AG26" s="75">
        <v>7.8847056033834138</v>
      </c>
      <c r="AH26" s="75">
        <v>8.0254715335575071</v>
      </c>
      <c r="AI26" s="75">
        <v>8.1516933415004171</v>
      </c>
      <c r="AJ26" s="75">
        <v>8.2835923845688892</v>
      </c>
      <c r="AK26" s="75">
        <v>8.812017004237326</v>
      </c>
      <c r="AL26" s="75">
        <v>9.1385553885223079</v>
      </c>
      <c r="AM26" s="75">
        <v>9.2799015625766064</v>
      </c>
      <c r="AN26" s="75">
        <v>9.6049918267235501</v>
      </c>
      <c r="AO26" s="75">
        <v>10.253195768617559</v>
      </c>
      <c r="AP26" s="75">
        <v>10.392744052464893</v>
      </c>
      <c r="AQ26" s="75">
        <v>10.637797286542055</v>
      </c>
      <c r="AR26" s="75">
        <v>10.912857600392801</v>
      </c>
      <c r="AS26" s="75">
        <v>11.07637017558261</v>
      </c>
      <c r="AT26" s="75">
        <v>11.350015349368038</v>
      </c>
      <c r="AU26" s="75">
        <v>11.620122133448243</v>
      </c>
      <c r="AV26" s="75">
        <v>12.139348161759612</v>
      </c>
      <c r="AW26" s="75">
        <v>12.425128799176559</v>
      </c>
      <c r="AX26" s="75">
        <v>12.674850374999064</v>
      </c>
      <c r="AY26" s="75">
        <v>12.968954119542515</v>
      </c>
      <c r="AZ26" s="75">
        <v>13.153051506335705</v>
      </c>
      <c r="BA26" s="75">
        <v>13.374782697453391</v>
      </c>
      <c r="BB26" s="75">
        <v>13.92328028107994</v>
      </c>
      <c r="BC26" s="75">
        <v>14.030177094116144</v>
      </c>
      <c r="BD26" s="75">
        <v>14.100214569127367</v>
      </c>
      <c r="BE26" s="75">
        <v>14.166313808588059</v>
      </c>
      <c r="BF26" s="75">
        <v>14.189785261171433</v>
      </c>
      <c r="BG26" s="75">
        <v>14.220486117266409</v>
      </c>
      <c r="BH26" s="75">
        <v>14.239002642166994</v>
      </c>
      <c r="BI26" s="75">
        <v>14.266701453545149</v>
      </c>
      <c r="BJ26" s="75">
        <v>14.282216351514188</v>
      </c>
      <c r="BK26" s="75">
        <v>14.288312903407199</v>
      </c>
      <c r="BL26" s="75">
        <v>14.302096828467134</v>
      </c>
    </row>
    <row r="27" spans="2:64" x14ac:dyDescent="0.3">
      <c r="B27" s="90"/>
      <c r="C27" s="43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</row>
    <row r="28" spans="2:64" ht="16.5" thickBot="1" x14ac:dyDescent="0.35">
      <c r="B28" s="91"/>
      <c r="C28" s="92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  <c r="BI28" s="93"/>
      <c r="BJ28" s="93"/>
      <c r="BK28" s="93"/>
      <c r="BL28" s="93"/>
    </row>
    <row r="29" spans="2:64" x14ac:dyDescent="0.3">
      <c r="B29" s="11" t="s">
        <v>75</v>
      </c>
    </row>
    <row r="30" spans="2:64" x14ac:dyDescent="0.3">
      <c r="B30" s="11" t="s">
        <v>76</v>
      </c>
    </row>
    <row r="31" spans="2:64" x14ac:dyDescent="0.3"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4"/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horizontalDpi="4294967293" verticalDpi="0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Titelblatt</vt:lpstr>
      <vt:lpstr>Inhaltsverzeichnis</vt:lpstr>
      <vt:lpstr>01 Stromverbrauch</vt:lpstr>
      <vt:lpstr>02 Stromerzeugung</vt:lpstr>
      <vt:lpstr>03 installierte Leistung</vt:lpstr>
      <vt:lpstr>04 Stromerzeugung Winter</vt:lpstr>
      <vt:lpstr>05 Stromerzeugung Sommer</vt:lpstr>
      <vt:lpstr>06 Strompreise</vt:lpstr>
      <vt:lpstr>07 Wärmeerzeugung</vt:lpstr>
      <vt:lpstr>08 PtX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Spillmann, Dr. Thorsten</dc:creator>
  <cp:lastModifiedBy>Lechthaler-Felber Giulia BFE</cp:lastModifiedBy>
  <dcterms:created xsi:type="dcterms:W3CDTF">2017-11-15T16:50:00Z</dcterms:created>
  <dcterms:modified xsi:type="dcterms:W3CDTF">2022-04-12T07:32:39Z</dcterms:modified>
</cp:coreProperties>
</file>