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Umwandlung März 2022\ausgeglichneJahresbilanz\"/>
    </mc:Choice>
  </mc:AlternateContent>
  <bookViews>
    <workbookView xWindow="-120" yWindow="-120" windowWidth="27870" windowHeight="16440" activeTab="5"/>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J29" i="7" l="1"/>
  <c r="BI38" i="7"/>
  <c r="BH38" i="7"/>
  <c r="BI29" i="7"/>
  <c r="BH29" i="7"/>
  <c r="BL38" i="7"/>
  <c r="BK38" i="7"/>
  <c r="BJ38" i="7"/>
  <c r="BL29" i="7"/>
  <c r="BK29" i="7"/>
  <c r="BB29" i="7"/>
  <c r="BC39" i="6" l="1"/>
  <c r="BC29" i="7"/>
  <c r="BC38" i="7"/>
  <c r="BD29" i="7"/>
  <c r="BD38" i="7"/>
  <c r="BE29" i="7"/>
  <c r="BE38" i="7"/>
  <c r="BF29" i="7"/>
  <c r="BF38" i="7"/>
  <c r="BG29" i="7"/>
  <c r="BG38" i="7"/>
  <c r="BL39" i="6"/>
  <c r="BC39" i="7"/>
  <c r="BD39" i="6"/>
  <c r="BD39" i="7"/>
  <c r="BE39" i="6"/>
  <c r="BE39" i="7"/>
  <c r="BF39" i="6"/>
  <c r="BF39" i="7"/>
  <c r="BG39" i="6"/>
  <c r="BG39" i="7"/>
  <c r="BH39" i="6"/>
  <c r="BH39" i="7"/>
  <c r="BI39" i="6"/>
  <c r="BI39" i="7"/>
  <c r="BJ39" i="6"/>
  <c r="BJ39" i="7"/>
  <c r="BK39" i="6"/>
  <c r="BK39" i="7"/>
  <c r="BL39" i="7"/>
  <c r="U39" i="6"/>
  <c r="T39" i="6"/>
  <c r="S39" i="6"/>
  <c r="U38" i="7"/>
  <c r="T38" i="7"/>
  <c r="S38" i="7"/>
  <c r="T39" i="7" l="1"/>
  <c r="S39" i="7"/>
  <c r="U39" i="7"/>
  <c r="Y38" i="7"/>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Y39" i="7"/>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 r="V38" i="7" l="1"/>
  <c r="V39" i="7" s="1"/>
  <c r="V39" i="6"/>
  <c r="W38" i="7"/>
  <c r="W39" i="7" s="1"/>
  <c r="W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<sst xmlns="http://schemas.openxmlformats.org/spreadsheetml/2006/main" count="326" uniqueCount="218">
  <si>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</si>
  <si>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</si>
  <si>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</si>
  <si>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</si>
  <si>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</si>
  <si>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</si>
  <si>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</si>
  <si>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</si>
  <si>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</si>
  <si>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</si>
  <si>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</si>
  <si>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</si>
  <si>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</si>
  <si>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t>Anteil von ca. 7.52 % am Endenergieverbrauch, Annahme: Anteil im Betrachtungszeitraum konstant</t>
  </si>
  <si>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</si>
  <si>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</si>
  <si>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</si>
  <si>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</si>
  <si>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</si>
  <si>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</si>
  <si>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</si>
  <si>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</si>
  <si>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t>Gemäss TYNDP 2018 der entso-e, Szenario "Sustainable Transition" bis 2040, danach konstant</t>
  </si>
  <si>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</si>
  <si>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</si>
  <si>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</si>
  <si>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</si>
  <si>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</si>
  <si>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</si>
  <si>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</si>
  <si>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</si>
  <si>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</si>
  <si>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</si>
  <si>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</si>
  <si>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t>Der Zubau erfolgt aufgrund von Verzögerungen in der Bewilligung, Akzeptanzproblemen etc. im Schwerpunk nach 2035 , v.a. mittelfristig bestehen aber Kostenvorteile ggü. PV-Dachanlagen (dies gilt für gute Wind-Standorte im Vgl. zu PV-Dachanlagen an EFH/MFH). Langfristig Hochlauf. Der Technologiemix ist v.a. langfristig stark durch Schwachwindanlagen mit steigenden Volllaststunden dominiert.</t>
  </si>
  <si>
    <r>
      <t>n</t>
    </r>
    <r>
      <rPr>
        <sz val="11"/>
        <color theme="1"/>
        <rFont val="Franklin Gothic Book"/>
        <family val="2"/>
        <scheme val="minor"/>
      </rPr>
      <t xml:space="preserve"> Geothermie</t>
    </r>
  </si>
  <si>
    <t>Bis 2035 findet ein Ausbau aktuell geplanter Projekte statt, danach erfolgt ein weiterer Hochlauf auf 2 TWh Stromproduktion in 2050.
Bei Geothermie bestehen grosse Unsicherheiten hinsichtlich des Erfolgs der Bohrung, Akzeptanz, Kosten und damit der Realisierung der Projekte. Aus Versorgungssicherheitsaspekten gibt es jedoch gewisse Vorteile durch Geothermie-Stromproduktion (Winterproduktion).
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verfügbaren, kostengünstigen Wärmeerzeugern (insb. KVA) sowie der Notwendigkeit eines gewissen Anteils von Mittellast- und Spitzenlasterzeugung in der Wärmeerzeugung. Die Wärmeauskopplung beträgt langfristig ca. 1.5 TWh.</t>
  </si>
  <si>
    <r>
      <t>n</t>
    </r>
    <r>
      <rPr>
        <sz val="11"/>
        <color theme="1"/>
        <rFont val="Franklin Gothic Book"/>
        <family val="2"/>
        <scheme val="minor"/>
      </rPr>
      <t xml:space="preserve"> Biomasse</t>
    </r>
  </si>
  <si>
    <r>
      <t>n</t>
    </r>
    <r>
      <rPr>
        <sz val="11"/>
        <color theme="1"/>
        <rFont val="Franklin Gothic Book"/>
        <family val="2"/>
        <scheme val="minor"/>
      </rPr>
      <t xml:space="preserve"> KVA</t>
    </r>
  </si>
  <si>
    <t>Die Entwicklung der KVA-Kapazitäten sowie der Strom- und Fernwärmeerzeugung erfolgt v.a. in Abhängigkeit von verfügbaren Müllmengen. Diese werden auf Basis der VBSA-Studie (2017) als konstant angenommen (unter Berücksichtigung geringfügiger Müll-Importe). Ein Teil dieser Müllmengen (langfristig ca. 10%) werden jedoch in die Zementerzeugung verschoben, da dort hohe Temperaturen notwendig sind und negative Emissionen durch den Einsatz erneuerbarer Energieträger (anstelle von fossilen Energieträgern) realisierbar sind.
Damit resultiert eine leicht sinkende Stromerzeugung. Durch den fossilen Anteil des Mülls verbleiben langfristig CO2-Emissionen bei den KVAs, welche durch CCS kompensiert werden müssen. Die Wärmeauskopplung steigt an, da zusätzliche Abwärmepotenziale verfügbar sind und diese Wärme in den KVA-Anlagen für den CCS-Prozess (Post-Combustion) verwendet wird.</t>
  </si>
  <si>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</si>
  <si>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</si>
  <si>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</si>
  <si>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</si>
  <si>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t xml:space="preserve">Langfristig deutliche Reduktion der THG-Emissionen bis hin zur vollständigen Dekarbonisierung im Jahr 2050.
Die Stromerzeugung aus erneuerbaren Energien steigt in den Nachbarländern der Schweiz auf fast 2.000 TWh, die Anteile von Wind Onshore/Offshore und PV sind in den Nachbarländern der Schweiz in etwa gleich hoch.
Bestehende Gaskraftwerke und neue Gas-Backupkraftwerke (langfristig unter Einsatz von Biogas/Wasserstoff) dienen zur Spitzenlastabdeckung. </t>
  </si>
  <si>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</si>
  <si>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</si>
  <si>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</si>
  <si>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</si>
  <si>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</si>
  <si>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</si>
  <si>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</si>
  <si>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t>Cressier bleibt bis 2043 bestehen, aufgrund der geringen Auslastung wird die Raffinerie dann stillgelegt.</t>
  </si>
  <si>
    <r>
      <t>n</t>
    </r>
    <r>
      <rPr>
        <sz val="11"/>
        <color theme="1"/>
        <rFont val="Franklin Gothic Book"/>
        <family val="2"/>
        <scheme val="minor"/>
      </rPr>
      <t xml:space="preserve"> PtX/H2
</t>
    </r>
  </si>
  <si>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t>
  </si>
  <si>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</si>
  <si>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</si>
  <si>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</si>
  <si>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</si>
  <si>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</si>
  <si>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</si>
  <si>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</si>
  <si>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</si>
  <si>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</si>
  <si>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</si>
  <si>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</si>
  <si>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</si>
  <si>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</si>
  <si>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</si>
  <si>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</si>
  <si>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</si>
  <si>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</si>
  <si>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</si>
  <si>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</si>
  <si>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</si>
  <si>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</si>
  <si>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</si>
  <si>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</si>
  <si>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</si>
  <si>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</si>
  <si>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</si>
  <si>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</si>
  <si>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</si>
  <si>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</si>
  <si>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</si>
  <si>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</si>
  <si>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</si>
  <si>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</si>
  <si>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</si>
  <si>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</si>
  <si>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</si>
  <si>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</si>
  <si>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</si>
  <si>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</si>
  <si>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</si>
  <si>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</si>
  <si>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</si>
  <si>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</si>
  <si>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</si>
  <si>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</si>
  <si>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</si>
  <si>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</si>
  <si>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</si>
  <si>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</si>
  <si>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</si>
  <si>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</si>
  <si>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</si>
  <si>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</si>
  <si>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</si>
  <si>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</si>
  <si>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</si>
  <si>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</si>
  <si>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</si>
  <si>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</si>
  <si>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</si>
  <si>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</si>
  <si>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</si>
  <si>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</si>
  <si>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</si>
  <si>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</si>
  <si>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</si>
  <si>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</si>
  <si>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</si>
  <si>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</si>
  <si>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</si>
  <si>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</si>
  <si>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</si>
  <si>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</si>
  <si>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</si>
  <si>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</si>
  <si>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</si>
  <si>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</si>
  <si>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</si>
  <si>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</si>
  <si>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</si>
  <si>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</si>
  <si>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</si>
  <si>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</si>
  <si>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</si>
  <si>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</si>
  <si>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</si>
  <si>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</si>
  <si>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</si>
  <si>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</si>
  <si>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</si>
  <si>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</si>
  <si>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</si>
  <si>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</si>
  <si>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</si>
  <si>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</si>
  <si>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</si>
  <si>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</si>
  <si>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</si>
  <si>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</si>
  <si>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</si>
  <si>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</si>
  <si>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</si>
  <si>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</si>
  <si>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</si>
  <si>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</si>
  <si>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</si>
  <si>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</si>
  <si>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</si>
  <si>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</si>
  <si>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</si>
  <si>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</si>
  <si>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</si>
  <si>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</si>
  <si>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t>Strategievariante "ausgeglichene Jahresbilanz 2050", KKW-Laufzeit 50 Jahre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</si>
  <si>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</si>
  <si>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</si>
  <si>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</si>
  <si>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</si>
  <si>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</si>
  <si>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</si>
  <si>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</si>
  <si>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</si>
  <si>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</si>
  <si>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</si>
  <si>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</si>
  <si>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</si>
  <si>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</si>
  <si>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Kosten erneuerbarer Energien mehrheitlich gem. PSI (2019 und 2017), sonstige Kostendaten (Kernenergie, Wasserkraft, WKK) weitestgehend auf Basis Energieperspektiven 2050. Detaillierte Kostenannahmen zu WKK-Anlagen und zur Fernwärmeerzeugung wurden mit dem BFE abgestimmt. Bewertung der Netzinfrastruktur-Kosten gem. Consentec (2015).</t>
  </si>
  <si>
    <t xml:space="preserve">Der Richtwert zum Ausbau erneuerbarer Energien von 11.4 TWh bis 2035 wird errreicht. Deutlich übererfüllt wird das Ausbauziel für erneuerbare Energien gem. Botschaft des Bundesrats von 24.2 TWh in 2050. </t>
  </si>
  <si>
    <t>Laufzeiten von 50 Jahren, Ausnahme Beznau 1 (53 Jahre) und Mühleberg (47 Jahre, im Jahr 2019 ausser Betrieb genommen).
Beschränkte Flexibilität der Kernkraftwerke wird mitberücksichtigt.</t>
  </si>
  <si>
    <t>Der Stromverbrauch für die inländische Wasserstoffproduktion beläuft sich im Jahr 2050 auf ca. 3 TWh.
Der Stromverbrauch für inländisches CCS steigt langfristig auf rund 1.8 TWh.
Der Ausbau an Grosswärmepumpen für die Fernwärmeversorgung verursacht einen zusätzlichen Stromverbrauch von langfristig rund 2.6 TWh.
Der Bruttoverbrauch steigt damit langfristig um mehr als 35 % auf rund 89 TWh in 2050.</t>
  </si>
  <si>
    <t>Aufgrund beschränkter fester Biomasse-Potenzialen (v.a. durch den organischen Anteil des Mülls) findet kein weiterer Zubau von WKK mit fester Biomasse statt.
Der Zubau von Biogas-WKK findet vor allem ab 2030 statt. Dezentrale Biogas-WKK werden stromgeführt betrieben, die Auskopplung von Wärme steht nicht im Fokus. Biogas-WKK in Fernwärmenetzen ersetzen bestehende Gaskraftwerke. Diese werden langfristig mit Biomethan befeuert und vor allem wärmegeführt betrieben. Die Anlagen leisten wichtige Beiträge zur Abdeckung der Spitzenlast im Wärmenetz. Im Szenario ZERO A ist die Auslastung der Anlagen leicht unterschiedlich ggü. ZERO Basis: langfristig geringere Auslastung der stromgeführten Anlagen durch die höhere Anzahl von Stunden mit Preisen von Null.</t>
  </si>
  <si>
    <t>Im Unterschied zur Basisvariante erfolgt in Variante B ein Ausbau von
a) WKK-Anlagen unter Einsatz von Wasserstoff. Diese Kleinanlagen werden primär wärmegeführt betrieben.
b) Zubau von Gasturbinen mit einer Blockleistung von 250 MW. Insgesamt werden 10 solcher Anlagen im Zeitraum 2030 bis 2040 zugebaut. Die Konfiguration entspricht dabei den Anlagen im EU-Ausland.
Die Stromerzeugung von H2-WKK-Anlagen beträgt langfristig ca. 2.3 TWh. Der Einsatz der Anlagen erfolgt aufgrund des wärmegeführten Betriebs mehrheitlich im Winterhalbjahr.
Der Einsatz der H2-Gasturbinen erfolgt am Strommarkt. Bis zum Jahr 2050 ist die Auslastung der Anlagen sehr tief und bewegt sich im Bereich von 100 Volllaststunden. Damit erfolgt in diesem Zeitraum kein wesentlicher Beitrag zur Senkung des Importsaldos durch diese Anlagen. Grund dafür ist, das im Ausland günstigere Kraftwerke vorhanden sind und der Stromimport  zu tieferen Preisen möglich ist. Die Anlagen kommen nur in wenigen Stundne des Jahres mit hohen Strompreisen zum Zug. Erst im Zeitraum 2050 bis 2060 steigt die Auslastung der Anlagen (wie auch der ausländischen Anlagen) an.</t>
  </si>
  <si>
    <t>Entwicklung ähnlich zu ZERO Basis. Langfristig liegen die Strompreise im Vergleich zu Zero Basis auf einem höheren Niveau. Durch den geringeren EE-Ausbau im Inland ziehen die Strompreise  stärker an als in FR und DE und liegen  langfristig weiter unterhalb von Italien.</t>
  </si>
  <si>
    <t>Szenario ZERO B</t>
  </si>
  <si>
    <r>
      <rPr>
        <sz val="16"/>
        <color theme="1"/>
        <rFont val="Franklin Gothic Demi"/>
        <family val="2"/>
      </rPr>
      <t xml:space="preserve">Szenario:  </t>
    </r>
    <r>
      <rPr>
        <sz val="16"/>
        <color theme="1"/>
        <rFont val="Franklin Gothic Book"/>
        <family val="2"/>
        <scheme val="minor"/>
      </rPr>
      <t>ZERO-B, Strategievariante "ausgeglichene Jahresbilanz 2050", KKW-Laufzeit 50 Jahre</t>
    </r>
  </si>
  <si>
    <t>Szenarienergebnisse 2000–2060</t>
  </si>
  <si>
    <t>März 2021, erweitert Dezember 2021</t>
  </si>
  <si>
    <t>Prognos, TEP Energy, Infras, Ecoplan (2021) Energieperspektiven 2050+ Szenarienergebnisse, i.A. des Bundesamts für Energie BFE, Bern.</t>
  </si>
  <si>
    <t xml:space="preserve">Zielsetzung: Reduktion THG-Emissionen bis 2060 auf Netto-Null
die verbleibenden Emissionen werden kompensiert durch negative Emissionestechnologien (NET), prioritär im Inland, Rest im Ausland 
Betrachtung aller THG-Emissionen, Modellierung fokusiert auf die energiebedingten CO2-Emissionen und Prozessemissionen </t>
  </si>
  <si>
    <t>Szenario ZERO: Erreichung des THG-Ziels von Netto-Null THG-Emissionen (sektorübergreifend).
Weitere Kriterien zur Bestimmung der technologischen Entwicklungpfade: Potenzialrestriktionen, technische Umsetzbarkeit, Kosteneffizienz, Versorgungssicherheit, Akzeptanz, ökologische Verträglichkeit.
EE-Ausbau: bis 2060 Erreichung einer ausgeglichenen Importbilanz (Jahresbilanz).
Wasserkraft: Ausbau unter optimierten Rahmenbedingungen (aktualisiertes Wasserkraftpotenzial auf Basis der Energieperspektiven 2050), daneben drei neue Pumpspeicherprojekte (Grimsel 1E, Grimsel 3, Lagobianco) mit fixen Inbetriebnahmejahren in den Jahren 2029, 2034 und 2037.</t>
  </si>
  <si>
    <t>Flexibilisierung (neuer) Stromverbraucher stellt eine kostengünstige Flexibilitätsoption dar und ist aus Gründen der Versorgungssicherheit von hoher Bedeutung. Zudem bestehen umfassende Potenziale für Flexibilität, insb. bei Elektrofahrzeugen durch lange Stehzeiten und langfristig steigende Batteriespeicherkapazitäten.
Elektrofahrzeuge: Anteil flexibler Ladevorgänge steigt auf 50% in 2050, Speicherkapazität von mehr als 100 kWh pro Batterie, die Ladeleistung steigt auf langfristig ca. 8 kW. Die Anteile flexibler Ladungen bei Elektrofahrzeugen sind bis 2060 etwas höher als in den anderen EE-Varianten um bei hoher PV-Erzeugung hohe Abregelungsmengen zu vermeiden.
Wärmepumpen: Gebäude besitzen teilweise Pufferspeicher von 10 kWh, daneben wird eine akzeptierte Temperaturvariation in Gebäuden von max. 1°C unterstellt, damit kann Flexibilität über wenige Stunden bereitgestellt werden.</t>
  </si>
  <si>
    <t>Energiepreise gemäss WEO 2018, Szenario "Sustainable Development"
CO2-Preise wurden kurz- bis mittelfristig auf Basis aktueller Prognosen angepasst, bis 2030 Erreichung des Niveaus im Szenario "New Policies" des WEO, bis 2040 auf das Niveau des Szenarios "Sustainable Development" steigend, bis 2060 Anstieg auf 350 Euro/t gemäss strategischer Vision der EU (danach konstant).</t>
  </si>
  <si>
    <t>Dekarbonisierung der Stromerzeugung und des Energiesystems in Europa im Einklang mit dem Klimaabkommen von Paris:
Zunahme des Stromverbrauchs durch Elektrifizierung im Verkehr, in den Gebäuden und im Industriesektor um rund 60%.
Deutliche Erhöhung der Stromerzeugung aus erneuerbaren Energien zur vollständigen Dekarbonisierung der Stromerzeugung bis 2060: bis 2030 Orientierung an den Nationalen Energie- und Klimapänen (NECPs), danach verstärkter EE-Zubau auf Basis eigener Annahmen, langfristig Fokus auf PV aufgrund knapper Flächen für Windenergie und Akzeptanzproblemen. bis 2060 besteht die erneuerbare Stromerzeugung (exkl. Wasserkraft) der Nachbarländer der Schweiz zu rund 40% aus PV-Erzeugung.
Vollständiger und beschleunigter Kohleausstieg (z.B. Kohleausstieg in Deutschland gem. Empfehlungen der Kohlekommission, aber auf 2030 vorgezogen) und deutliche Reduktion der Stromerzeugung aus Gaskraftwerken. Langfristig werden Gas-Backupkraftwerke mit Wasserstoff und Biogas betrieben.
Daneben Reduktion der Stromerzeugung aus Kernenergie: kein Neubau (mit Ausnahme von Hinkley Point C und einzelnen geplanten/in Bau befindlichen Kraftwerksprojekten, z.B. Flamanville und polnische Projekte gemäss Informationen NECP). Reduktion der Kernenergie-Erzeugung in Frankreich auf 50% in 2035 gem. aktueller Planungen.</t>
  </si>
  <si>
    <t>Durch die weitestgehende Elektrifizierung steigt der  Stromverbrauch in den Nachfragesektoren bis 2060 um rund 17 %, trotz der kompensierenden Effekte durch verstärkte Effizienz. Im Vergleich zur Basisvariante ist insbesondere der Stromverbrauch im Industriesektor und im Verkehrssektor (Güterverkehr) deutlich höher.
Der Stromverbrauch durch Wärmepumpen in Gebäuden beträgt langrfristig ca. 6 TWh. Der Stromverbrauch durch Elektrofahrzeuge (im motorisierten Strassenverkehr) beläuft sich langfristig auf etwas mehr als 14 TWh. Im Vergleich dazu sinkt der sonstige Endenergieverbrauch Strom (exkl. Wärmepumpen und Elektrofahrzeuge) im Betrachtungszeitraum um rund 10 %.</t>
  </si>
  <si>
    <t>Das Stromsystem der Schweiz beruht langfristig praktisch vollständig auf Wasserkrafterzeugung und erneuerbaren Energien (inkl. WKK-Anlagen mit Einsatz von Biomasse und Biogas).
Die Integration hoher Mengen erneuerbarer Energien ist durch die hohe Flexibilität der Stromerzeugung (insb. Speicher- und Pumpspeicherkraftwerke), aber auch durch zusätzliche Flexibilität des Stromverbrauchs möglich. Zusätzlich zeigt sich die hohe Bedeutung von Stromeffizienz und europäischer Integration (insb. Ausgleichseffekte mit dem Ausland) für die Integration des Stromsystems der Schweiz. Durch den hohen PV-Anteil ist die Schweiz komplementär zum Ausland, das deutlich höhere Wind-Anteile aufweise.
Temporär besteht ein positiver Importsaldo, der Importsaldo wird jedoch bis 2060 durch hohe Stromeffizienz und insbesondere ab 2035 durch den forcierten Zubau von erneuerbaren Energien, im Schwerpunkt PV-Anlagen, ausgeglichen.</t>
  </si>
  <si>
    <t>Die Zunahme der Stromerzeugung durch Wasserkraftwerke beträgt bis 2060 10 % ggü. 2019.
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
Speicherkraftwerke stellen wichtige langfristige/saisonale Flexibilität für die Schweiz und für das europäische Ausland zur Verfügung.  Langfristig erfolgt dadurch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
Pumpspeicherkraftwerke erzeugen/turbinieren langfristig über längere Zeiträume (Tage/Wochen, sofern aufgrund Speicherkapazitäten Oberseen/Unterseen möglich), dieser Einsatz ergibt sich aufgrund der veränderten Preisstruktur, welche stark durch PV und Windenergie geprägt wird.
Der Richtwert zum Ausbau der Wasserkraft (mittlere erneuerbare Stromproduktion) von 37.4 TWh in 2035 wird erreicht (unter Berücksichtigung der Beiträge der neuen Pumpspeicherkraftwerke Nant-de-Drance und Ritom II). Auch das Ausbauziel für die Wasserkraft aus der Botschaft des Bundesrats zur ES 2050 von 38.6 TWh in 2050 wird praktisch erreicht, die Erzeugung beträgt 38.5 TWh. Aufgrund der höheren Anzahl von Stunden mit Preisen von Null ist die Auslastung der Speicherkraftwerke geringfügig tiefer als im ZERO Basis (ausgeglichene Jahresbilanz).</t>
  </si>
  <si>
    <t>Deutlicher Zubau mit langfristig mehr als 1.5 GW pro Jahr. Bis 2025/2030 Berücksichtigung des sich aus der auslaufenden Förderung ergebenden Zubaus (gemäss Info BFE), erst zwischen 2025 und 2030 wird auf einen ambitionierteren Ausbaupfad umgeschwenkt. PV verfügt aufgrund von hoher Akzeptanz, hohen Potenzialen und relativ geringen Kosten (v.a. ggü. Biomasse, Geothermie) über deutliche Vorteile gegenüber anderen EE-Technologien.
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 und geht damit in Richtung des Winteranteils, der in der BFE-Studie "Winterstrom" (2019) als ohne deutliche zusätzliche Kosten darstellbar beschrieben wird. Bei PV-Freiflächenanlagen wird bisher kein relevanter Ausbau unterstellt.
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2060 nur rund 7 %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dieser PV-Mengen.
Im Vergleich zum Szenario ZERO Basis ist ab 2040 ein etwas höherer Ausbau implementiert, um die ausgeglichene Jahresbilanz in 2050 zu erreichen.</t>
  </si>
  <si>
    <t>Nach Ausserbetriebnahme von Leibstadt resultiert temporär ein Importsaldo von mehr als 10 TWh p.a. Langfristig sinkt der Importsaldo durch den Ausbau erneuerbarer Energien, Wasserkraft, WKK unter Einsatz von H2 sowie Effizienz und Flexibilität im Stromverbrauch. bis 2060 wird der Importsaldo ausgeglichen.</t>
  </si>
  <si>
    <t>CO2-Emissionen aus fossilen WKK werden durch den Einsatz von Biogas/Biomethan und die Ausserbetriebnahme von bestehenden Öl-WKK deutlich reduziert und sinken bis 2060 gegen Null.
Restposten: Emissionen aus den KVAs. Hier wird als "End-of-Pipe"-Lösung CCS (Post-Combustion) eingesetzt. Durch den Einsatz von CCS werden aufgrund der erneuerbaren Anteile des Mülls negative Emissionen erzeugt. Durch den Einsatz von CCS bei grossen Biomasse-Kraftwerken können ebenfalls negative Emissionen erzeugt werden.</t>
  </si>
  <si>
    <t>Die Dekarbonisierung der Fernwärme findet insb. durch drei Massnahmen statt:
1) Ersatz von Erdgas durch Biogas (bzw. Biomethan) und stärkere Nutzung der Abwärme von WKK-Anlagen unter Einsatz von Biomethan. bis 2060 geht der Einsatz von Erdgas gegen Null. Diese Anlagen decken die Mittel- bis Spitzenlast im Fernwärmenetz und stellen hier wichtige Flexibilität  zur Verfügung. Ab 2030 wird auch die Abwärme von WKK-Anlagen unter Einsatz von H2 in der Fernwärmeversorgung eingesetzt.
2) Moderater Ausbau von Grosswärmepumpen in Regionen mit Potenzialen an Wärmequellen (z.B. Seen, Flüsse, ARA). Diese Anlagen stellen langfristig rund 2 TWh an Wärme bereit. Aufgrund der hohen Temperaturniveaus liegt ein Schwerpunkt des Ausbaus bei der Nutzung von ARA-Abwasser. Der damit einhergehende Strombedarf durch Grosswärmepumpen wird als Eigenverbrauch des Umwandlungssektors berücksichtigt.
3) Nutzung der Abwärme aus der Tiefengeothermie-Stromerzeugung im Umfang von ca. 1 TWh.</t>
  </si>
  <si>
    <t>Entwicklung im Zeitraum 2000 bis 2060,  in TWh</t>
  </si>
  <si>
    <t>Entwicklung im Zeitraum 2000 bis 2060,  in GW</t>
  </si>
  <si>
    <t>Entwicklung im Zeitraum 2000 bis 2060,  in CHF/MWh</t>
  </si>
  <si>
    <t>Entwicklung im Zeitraum 2020 bis 2060</t>
  </si>
  <si>
    <t>Tabelle 05-01: Stromerzeugung im Sommerhalbjahr nach Kraftwerkstyp je Kalenerjahr</t>
  </si>
  <si>
    <t>Erzeugung - Sommer (Kalenderjahr)</t>
  </si>
  <si>
    <t>Tabelle 05-02: Stromerzeugung aus erneuerbaren Energien ohne Wasserkraft im Sommerhalbjahr je Kalenderjahr</t>
  </si>
  <si>
    <t>Gemäss Entwicklung in den Nachfragesektoren im Szenario ZERO B.</t>
  </si>
  <si>
    <t>PJ</t>
  </si>
  <si>
    <t>%</t>
  </si>
  <si>
    <t>TWh</t>
  </si>
  <si>
    <t>GW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</si>
</sst>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E0B900"/>
        <bgColor indexed="64"/>
      </patternFill>
    </fill>
    <fill>
      <patternFill patternType="solid">
        <fgColor rgb="FFF7EDBF"/>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14">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1" xfId="0" applyFont="1" applyBorder="1" applyAlignment="1">
      <alignment horizontal="left" vertical="top"/>
    </xf>
    <xf numFmtId="0" fontId="0" fillId="0" borderId="1" xfId="0" applyBorder="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3" xfId="0" applyFont="1" applyBorder="1" applyAlignment="1">
      <alignment horizontal="left" vertical="top" wrapText="1" indent="2"/>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4" fillId="7" borderId="0" xfId="0" applyFont="1" applyFill="1" applyBorder="1" applyAlignment="1">
      <alignment vertical="center"/>
    </xf>
    <xf numFmtId="0" fontId="5" fillId="8" borderId="0" xfId="3" applyFill="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7EDBF"/>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zoomScale="85" zoomScaleNormal="85" zoomScalePageLayoutView="85" workbookViewId="0">
      <selection activeCell="A22" sqref="A22"/>
    </sheetView>
  </sheetViews>
  <sheetFormatPr baseColWidth="10" defaultColWidth="11.5546875" defaultRowHeight="15.75" x14ac:dyDescent="0.3"/>
  <cols>
    <col min="1" max="1" width="129.88671875" style="79" bestFit="1" customWidth="1"/>
    <col min="2" max="16384" width="11.5546875" style="79"/>
  </cols>
  <sheetData>
    <row r="7" spans="1:1" x14ac:dyDescent="0.3">
      <c r="A7" s="78" t="s">
        <v>192</v>
      </c>
    </row>
    <row r="8" spans="1:1" x14ac:dyDescent="0.3">
      <c r="A8" s="80"/>
    </row>
    <row r="9" spans="1:1" ht="40.5" x14ac:dyDescent="0.5">
      <c r="A9" s="84" t="s">
        <v>158</v>
      </c>
    </row>
    <row r="10" spans="1:1" ht="34.5" x14ac:dyDescent="0.45">
      <c r="A10" s="81" t="s">
        <v>191</v>
      </c>
    </row>
    <row r="11" spans="1:1" ht="21" x14ac:dyDescent="0.35">
      <c r="A11" s="85"/>
    </row>
    <row r="13" spans="1:1" ht="21" x14ac:dyDescent="0.35">
      <c r="A13" s="86" t="s">
        <v>190</v>
      </c>
    </row>
    <row r="15" spans="1:1" ht="21" x14ac:dyDescent="0.35">
      <c r="A15" s="86" t="s">
        <v>169</v>
      </c>
    </row>
    <row r="16" spans="1:1" ht="30" x14ac:dyDescent="0.4">
      <c r="A16" s="82"/>
    </row>
    <row r="21" spans="1:2" x14ac:dyDescent="0.3">
      <c r="A21" s="83" t="s">
        <v>193</v>
      </c>
      <c r="B21" s="87"/>
    </row>
  </sheetData>
  <pageMargins left="1" right="1.1145833333333333" top="1" bottom="1" header="0.5" footer="0.5"/>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X11" sqref="X11:BL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128</v>
      </c>
    </row>
    <row r="8" spans="1:64" ht="16.5" thickBot="1" x14ac:dyDescent="0.35"/>
    <row r="9" spans="1:64" ht="20.25" x14ac:dyDescent="0.3">
      <c r="B9" s="23" t="s">
        <v>145</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ht="16.5" thickBot="1" x14ac:dyDescent="0.35">
      <c r="B12" s="48" t="s">
        <v>131</v>
      </c>
      <c r="C12" s="55"/>
      <c r="D12" s="94">
        <v>0.89544444444444393</v>
      </c>
      <c r="E12" s="94">
        <v>1.1225630065359478</v>
      </c>
      <c r="F12" s="94">
        <v>0.94968156862745112</v>
      </c>
      <c r="G12" s="94">
        <v>1.1629112418300656</v>
      </c>
      <c r="H12" s="94">
        <v>1.2455853594771236</v>
      </c>
      <c r="I12" s="94">
        <v>1.2199261437908493</v>
      </c>
      <c r="J12" s="94">
        <v>1.2220949836601305</v>
      </c>
      <c r="K12" s="94">
        <v>0.97148604575163344</v>
      </c>
      <c r="L12" s="94">
        <v>1.0851468337485259</v>
      </c>
      <c r="M12" s="94">
        <v>0.98355224091834093</v>
      </c>
      <c r="N12" s="94">
        <v>1.4341098110934822</v>
      </c>
      <c r="O12" s="94">
        <v>0.84839401815833837</v>
      </c>
      <c r="P12" s="94">
        <v>0.96621061522231722</v>
      </c>
      <c r="Q12" s="94">
        <v>1.1701576055870726</v>
      </c>
      <c r="R12" s="94">
        <v>0.50696670317062897</v>
      </c>
      <c r="S12" s="94">
        <v>0.99573782170632752</v>
      </c>
      <c r="T12" s="94">
        <v>1.1705780040426486</v>
      </c>
      <c r="U12" s="94">
        <v>1.1462764355828556</v>
      </c>
      <c r="V12" s="94">
        <v>0.69905941155068874</v>
      </c>
      <c r="W12" s="94">
        <v>1.1226262320619071</v>
      </c>
      <c r="X12" s="94">
        <v>1.4252827855736694</v>
      </c>
      <c r="Y12" s="94">
        <v>1.6437411063676244</v>
      </c>
      <c r="Z12" s="94">
        <v>1.9054996754270006</v>
      </c>
      <c r="AA12" s="94">
        <v>1.9903004458241655</v>
      </c>
      <c r="AB12" s="94">
        <v>2.093977357328547</v>
      </c>
      <c r="AC12" s="94">
        <v>2.1049005211662868</v>
      </c>
      <c r="AD12" s="94">
        <v>2.0896411162077904</v>
      </c>
      <c r="AE12" s="94">
        <v>2.1002997265786028</v>
      </c>
      <c r="AF12" s="94">
        <v>2.0760734021287366</v>
      </c>
      <c r="AG12" s="94">
        <v>2.0964696498420365</v>
      </c>
      <c r="AH12" s="94">
        <v>1.9876725036936622</v>
      </c>
      <c r="AI12" s="94">
        <v>1.9162081962866659</v>
      </c>
      <c r="AJ12" s="94">
        <v>1.8290146404547951</v>
      </c>
      <c r="AK12" s="94">
        <v>1.9846220948097328</v>
      </c>
      <c r="AL12" s="94">
        <v>1.9795704798559541</v>
      </c>
      <c r="AM12" s="94">
        <v>1.8293726640708574</v>
      </c>
      <c r="AN12" s="94">
        <v>1.7441102852684633</v>
      </c>
      <c r="AO12" s="94">
        <v>1.7519790140524205</v>
      </c>
      <c r="AP12" s="94">
        <v>1.5357823951936722</v>
      </c>
      <c r="AQ12" s="94">
        <v>1.3885337014063863</v>
      </c>
      <c r="AR12" s="94">
        <v>1.2200374549310626</v>
      </c>
      <c r="AS12" s="94">
        <v>1.0201499111376893</v>
      </c>
      <c r="AT12" s="94">
        <v>0.89453694204507539</v>
      </c>
      <c r="AU12" s="94">
        <v>0.76032091393399481</v>
      </c>
      <c r="AV12" s="94">
        <v>0.71713582220414607</v>
      </c>
      <c r="AW12" s="94">
        <v>0.61026508511822264</v>
      </c>
      <c r="AX12" s="94">
        <v>0.48893515622491596</v>
      </c>
      <c r="AY12" s="94">
        <v>0.36754977522000787</v>
      </c>
      <c r="AZ12" s="94">
        <v>0.24736312622953416</v>
      </c>
      <c r="BA12" s="94">
        <v>0.12640685635640481</v>
      </c>
      <c r="BB12" s="94">
        <v>-5.926327892268548E-16</v>
      </c>
      <c r="BC12" s="94">
        <v>-5.9386739852465015E-16</v>
      </c>
      <c r="BD12" s="94">
        <v>-5.9154497589241629E-16</v>
      </c>
      <c r="BE12" s="94">
        <v>-5.8605636670120632E-16</v>
      </c>
      <c r="BF12" s="94">
        <v>-5.8143779805750757E-16</v>
      </c>
      <c r="BG12" s="94">
        <v>-5.7746903630574847E-16</v>
      </c>
      <c r="BH12" s="94">
        <v>-5.7451843687620893E-16</v>
      </c>
      <c r="BI12" s="94">
        <v>-5.6711600124750598E-16</v>
      </c>
      <c r="BJ12" s="94">
        <v>-5.6547706177368226E-16</v>
      </c>
      <c r="BK12" s="94">
        <v>-5.6080251037051091E-16</v>
      </c>
      <c r="BL12" s="94">
        <v>-5.5704720881866281E-16</v>
      </c>
    </row>
    <row r="13" spans="1:64" ht="16.5" thickBot="1" x14ac:dyDescent="0.35">
      <c r="B13" s="72" t="s">
        <v>132</v>
      </c>
      <c r="C13" s="73"/>
      <c r="D13" s="100">
        <v>0</v>
      </c>
      <c r="E13" s="100">
        <v>0</v>
      </c>
      <c r="F13" s="100">
        <v>0</v>
      </c>
      <c r="G13" s="100">
        <v>0</v>
      </c>
      <c r="H13" s="100">
        <v>0</v>
      </c>
      <c r="I13" s="100">
        <v>0</v>
      </c>
      <c r="J13" s="100">
        <v>0</v>
      </c>
      <c r="K13" s="100">
        <v>0</v>
      </c>
      <c r="L13" s="100">
        <v>0</v>
      </c>
      <c r="M13" s="100">
        <v>0</v>
      </c>
      <c r="N13" s="100">
        <v>0</v>
      </c>
      <c r="O13" s="100">
        <v>0</v>
      </c>
      <c r="P13" s="100">
        <v>0</v>
      </c>
      <c r="Q13" s="100">
        <v>0</v>
      </c>
      <c r="R13" s="100">
        <v>0</v>
      </c>
      <c r="S13" s="100">
        <v>0</v>
      </c>
      <c r="T13" s="100">
        <v>0</v>
      </c>
      <c r="U13" s="100">
        <v>0</v>
      </c>
      <c r="V13" s="100">
        <v>0</v>
      </c>
      <c r="W13" s="100">
        <v>0</v>
      </c>
      <c r="X13" s="100">
        <v>0</v>
      </c>
      <c r="Y13" s="100">
        <v>0</v>
      </c>
      <c r="Z13" s="100">
        <v>0</v>
      </c>
      <c r="AA13" s="100">
        <v>0</v>
      </c>
      <c r="AB13" s="100">
        <v>0</v>
      </c>
      <c r="AC13" s="100">
        <v>0</v>
      </c>
      <c r="AD13" s="100">
        <v>0</v>
      </c>
      <c r="AE13" s="100">
        <v>0</v>
      </c>
      <c r="AF13" s="100">
        <v>0</v>
      </c>
      <c r="AG13" s="100">
        <v>0</v>
      </c>
      <c r="AH13" s="100">
        <v>0</v>
      </c>
      <c r="AI13" s="100">
        <v>0.10085306296245609</v>
      </c>
      <c r="AJ13" s="100">
        <v>0.20322384893942169</v>
      </c>
      <c r="AK13" s="100">
        <v>0.35022742849583516</v>
      </c>
      <c r="AL13" s="100">
        <v>0.49489261996398853</v>
      </c>
      <c r="AM13" s="100">
        <v>0.60979088802361903</v>
      </c>
      <c r="AN13" s="100">
        <v>0.74747583654362726</v>
      </c>
      <c r="AO13" s="100">
        <v>0.94337331525899559</v>
      </c>
      <c r="AP13" s="100">
        <v>1.0238549301291147</v>
      </c>
      <c r="AQ13" s="100">
        <v>1.1360730284234068</v>
      </c>
      <c r="AR13" s="100">
        <v>1.2200374549310626</v>
      </c>
      <c r="AS13" s="100">
        <v>1.2468498913905088</v>
      </c>
      <c r="AT13" s="100">
        <v>1.3418054130676129</v>
      </c>
      <c r="AU13" s="100">
        <v>1.4120245544488474</v>
      </c>
      <c r="AV13" s="100">
        <v>1.6733169184763415</v>
      </c>
      <c r="AW13" s="100">
        <v>1.8307952553546696</v>
      </c>
      <c r="AX13" s="100">
        <v>1.9557406248996656</v>
      </c>
      <c r="AY13" s="100">
        <v>2.0827820595800479</v>
      </c>
      <c r="AZ13" s="100">
        <v>2.2262681360658134</v>
      </c>
      <c r="BA13" s="100">
        <v>2.4017302707717061</v>
      </c>
      <c r="BB13" s="100">
        <v>2.6689808087296014</v>
      </c>
      <c r="BC13" s="100">
        <v>2.6745409947031007</v>
      </c>
      <c r="BD13" s="100">
        <v>2.6640817330019755</v>
      </c>
      <c r="BE13" s="100">
        <v>2.63936323469366</v>
      </c>
      <c r="BF13" s="100">
        <v>2.6185630506709132</v>
      </c>
      <c r="BG13" s="100">
        <v>2.6006893367245687</v>
      </c>
      <c r="BH13" s="100">
        <v>2.5874010182331753</v>
      </c>
      <c r="BI13" s="100">
        <v>2.5540634118941141</v>
      </c>
      <c r="BJ13" s="100">
        <v>2.5466822846905188</v>
      </c>
      <c r="BK13" s="100">
        <v>2.5256299767330721</v>
      </c>
      <c r="BL13" s="100">
        <v>2.5087176020635056</v>
      </c>
    </row>
    <row r="14" spans="1:64" ht="16.5" thickBot="1" x14ac:dyDescent="0.35">
      <c r="B14" s="72" t="s">
        <v>133</v>
      </c>
      <c r="C14" s="73"/>
      <c r="D14" s="100">
        <v>0.3600000000000001</v>
      </c>
      <c r="E14" s="100">
        <v>0.36</v>
      </c>
      <c r="F14" s="100">
        <v>0.36</v>
      </c>
      <c r="G14" s="100">
        <v>0.36</v>
      </c>
      <c r="H14" s="100">
        <v>0.36</v>
      </c>
      <c r="I14" s="100">
        <v>0.3600000000000001</v>
      </c>
      <c r="J14" s="100">
        <v>0.35999999999999993</v>
      </c>
      <c r="K14" s="100">
        <v>0.36000000000000004</v>
      </c>
      <c r="L14" s="100">
        <v>0.35557377049180333</v>
      </c>
      <c r="M14" s="100">
        <v>0.35576221306650968</v>
      </c>
      <c r="N14" s="100">
        <v>0.35600211528291914</v>
      </c>
      <c r="O14" s="100">
        <v>0.35564516129032253</v>
      </c>
      <c r="P14" s="100">
        <v>0.35549265106151329</v>
      </c>
      <c r="Q14" s="100">
        <v>0.3548832487309645</v>
      </c>
      <c r="R14" s="100">
        <v>0.35435610302351617</v>
      </c>
      <c r="S14" s="100">
        <v>0.3550148367952522</v>
      </c>
      <c r="T14" s="100">
        <v>0.35563229118058798</v>
      </c>
      <c r="U14" s="100">
        <v>0.35574096276709316</v>
      </c>
      <c r="V14" s="100">
        <v>0.38130513357310286</v>
      </c>
      <c r="W14" s="100">
        <v>0.39622102308067314</v>
      </c>
      <c r="X14" s="100">
        <v>0.36</v>
      </c>
      <c r="Y14" s="100">
        <v>0.36</v>
      </c>
      <c r="Z14" s="100">
        <v>0.185</v>
      </c>
      <c r="AA14" s="100">
        <v>0.185</v>
      </c>
      <c r="AB14" s="100">
        <v>0.185</v>
      </c>
      <c r="AC14" s="100">
        <v>0.185</v>
      </c>
      <c r="AD14" s="100">
        <v>0.185</v>
      </c>
      <c r="AE14" s="100">
        <v>0.185</v>
      </c>
      <c r="AF14" s="100">
        <v>0.185</v>
      </c>
      <c r="AG14" s="100">
        <v>0</v>
      </c>
      <c r="AH14" s="100">
        <v>0</v>
      </c>
      <c r="AI14" s="100">
        <v>0</v>
      </c>
      <c r="AJ14" s="100">
        <v>0</v>
      </c>
      <c r="AK14" s="100">
        <v>0</v>
      </c>
      <c r="AL14" s="100">
        <v>0</v>
      </c>
      <c r="AM14" s="100">
        <v>0</v>
      </c>
      <c r="AN14" s="100">
        <v>0</v>
      </c>
      <c r="AO14" s="100">
        <v>0</v>
      </c>
      <c r="AP14" s="100">
        <v>0</v>
      </c>
      <c r="AQ14" s="100">
        <v>0</v>
      </c>
      <c r="AR14" s="100">
        <v>0</v>
      </c>
      <c r="AS14" s="100">
        <v>0</v>
      </c>
      <c r="AT14" s="100">
        <v>0</v>
      </c>
      <c r="AU14" s="100">
        <v>0</v>
      </c>
      <c r="AV14" s="100">
        <v>0</v>
      </c>
      <c r="AW14" s="100">
        <v>0</v>
      </c>
      <c r="AX14" s="100">
        <v>0</v>
      </c>
      <c r="AY14" s="100">
        <v>0</v>
      </c>
      <c r="AZ14" s="100">
        <v>0</v>
      </c>
      <c r="BA14" s="100">
        <v>0</v>
      </c>
      <c r="BB14" s="100">
        <v>0</v>
      </c>
      <c r="BC14" s="100">
        <v>0</v>
      </c>
      <c r="BD14" s="100">
        <v>0</v>
      </c>
      <c r="BE14" s="100">
        <v>0</v>
      </c>
      <c r="BF14" s="100">
        <v>0</v>
      </c>
      <c r="BG14" s="100">
        <v>0</v>
      </c>
      <c r="BH14" s="100">
        <v>0</v>
      </c>
      <c r="BI14" s="100">
        <v>0</v>
      </c>
      <c r="BJ14" s="100">
        <v>0</v>
      </c>
      <c r="BK14" s="100">
        <v>0</v>
      </c>
      <c r="BL14" s="100">
        <v>0</v>
      </c>
    </row>
    <row r="15" spans="1:64" x14ac:dyDescent="0.3">
      <c r="B15" s="43" t="s">
        <v>134</v>
      </c>
      <c r="C15" s="61"/>
      <c r="D15" s="101">
        <v>2.1140000000000003</v>
      </c>
      <c r="E15" s="101">
        <v>2.1126423529411764</v>
      </c>
      <c r="F15" s="101">
        <v>2.111284705882353</v>
      </c>
      <c r="G15" s="101">
        <v>2.1099270588235295</v>
      </c>
      <c r="H15" s="101">
        <v>2.108569411764706</v>
      </c>
      <c r="I15" s="101">
        <v>2.107211764705883</v>
      </c>
      <c r="J15" s="101">
        <v>2.1058541176470587</v>
      </c>
      <c r="K15" s="101">
        <v>2.1044964705882361</v>
      </c>
      <c r="L15" s="101">
        <v>2.0772805593056902</v>
      </c>
      <c r="M15" s="101">
        <v>2.0770397853408582</v>
      </c>
      <c r="N15" s="101">
        <v>2.0770978318350086</v>
      </c>
      <c r="O15" s="101">
        <v>2.0736739563567363</v>
      </c>
      <c r="P15" s="101">
        <v>2.0714440603285413</v>
      </c>
      <c r="Q15" s="101">
        <v>2.0665547423111383</v>
      </c>
      <c r="R15" s="101">
        <v>2.0621487069363025</v>
      </c>
      <c r="S15" s="101">
        <v>2.064643311805435</v>
      </c>
      <c r="T15" s="101">
        <v>2.0668930372484984</v>
      </c>
      <c r="U15" s="101">
        <v>2.066183038524918</v>
      </c>
      <c r="V15" s="101">
        <v>2.2146625830296456</v>
      </c>
      <c r="W15" s="101">
        <v>2.3012957266106695</v>
      </c>
      <c r="X15" s="101">
        <v>2.0909200000000001</v>
      </c>
      <c r="Y15" s="101">
        <v>2.0909200000000001</v>
      </c>
      <c r="Z15" s="101">
        <v>2.0909200000000001</v>
      </c>
      <c r="AA15" s="101">
        <v>2.0909200000000001</v>
      </c>
      <c r="AB15" s="101">
        <v>2.0909200000000001</v>
      </c>
      <c r="AC15" s="101">
        <v>2.0909200000000001</v>
      </c>
      <c r="AD15" s="101">
        <v>2.0909200000000001</v>
      </c>
      <c r="AE15" s="101">
        <v>2.0909200000000001</v>
      </c>
      <c r="AF15" s="101">
        <v>2.0909200000000001</v>
      </c>
      <c r="AG15" s="101">
        <v>2.2061714343750003</v>
      </c>
      <c r="AH15" s="101">
        <v>2.2134788375000003</v>
      </c>
      <c r="AI15" s="101">
        <v>2.2207862406250003</v>
      </c>
      <c r="AJ15" s="101">
        <v>2.2280936437500003</v>
      </c>
      <c r="AK15" s="101">
        <v>2.2354010468750003</v>
      </c>
      <c r="AL15" s="101">
        <v>2.2427084500000003</v>
      </c>
      <c r="AM15" s="101">
        <v>2.2500158531250003</v>
      </c>
      <c r="AN15" s="101">
        <v>2.2573232562500003</v>
      </c>
      <c r="AO15" s="101">
        <v>2.2646306593750007</v>
      </c>
      <c r="AP15" s="101">
        <v>2.2719380625000003</v>
      </c>
      <c r="AQ15" s="101">
        <v>2.2792454656249999</v>
      </c>
      <c r="AR15" s="101">
        <v>2.2865528687499999</v>
      </c>
      <c r="AS15" s="101">
        <v>2.2938602718749999</v>
      </c>
      <c r="AT15" s="101">
        <v>2.3011676750000003</v>
      </c>
      <c r="AU15" s="101">
        <v>2.3084750781250003</v>
      </c>
      <c r="AV15" s="101">
        <v>2.3157824812500003</v>
      </c>
      <c r="AW15" s="101">
        <v>2.3230898843750003</v>
      </c>
      <c r="AX15" s="101">
        <v>2.3303972875000003</v>
      </c>
      <c r="AY15" s="101">
        <v>2.3377046906250003</v>
      </c>
      <c r="AZ15" s="101">
        <v>2.3450120937500003</v>
      </c>
      <c r="BA15" s="101">
        <v>2.3523194968750003</v>
      </c>
      <c r="BB15" s="101">
        <v>2.3596268999999999</v>
      </c>
      <c r="BC15" s="101">
        <v>2.3596268999999999</v>
      </c>
      <c r="BD15" s="101">
        <v>2.3596268999999999</v>
      </c>
      <c r="BE15" s="101">
        <v>2.3596268999999999</v>
      </c>
      <c r="BF15" s="101">
        <v>2.3596268999999999</v>
      </c>
      <c r="BG15" s="101">
        <v>2.3596268999999999</v>
      </c>
      <c r="BH15" s="101">
        <v>2.3596268999999999</v>
      </c>
      <c r="BI15" s="101">
        <v>2.3596268999999999</v>
      </c>
      <c r="BJ15" s="101">
        <v>2.3596268999999999</v>
      </c>
      <c r="BK15" s="101">
        <v>2.3596268999999999</v>
      </c>
      <c r="BL15" s="101">
        <v>2.3596268999999999</v>
      </c>
    </row>
    <row r="16" spans="1:64" x14ac:dyDescent="0.3">
      <c r="B16" s="58" t="s">
        <v>135</v>
      </c>
      <c r="C16" s="56"/>
      <c r="D16" s="94">
        <v>1.0953007058823532</v>
      </c>
      <c r="E16" s="94">
        <v>1.094597284982699</v>
      </c>
      <c r="F16" s="94">
        <v>1.0938938640830451</v>
      </c>
      <c r="G16" s="94">
        <v>1.0931904431833912</v>
      </c>
      <c r="H16" s="94">
        <v>1.0924870222837373</v>
      </c>
      <c r="I16" s="94">
        <v>1.0917836013840834</v>
      </c>
      <c r="J16" s="94">
        <v>1.091080180484429</v>
      </c>
      <c r="K16" s="94">
        <v>1.0903767595847755</v>
      </c>
      <c r="L16" s="94">
        <v>1.0762757156685012</v>
      </c>
      <c r="M16" s="94">
        <v>1.0761509664283695</v>
      </c>
      <c r="N16" s="94">
        <v>1.0761810413413386</v>
      </c>
      <c r="O16" s="94">
        <v>1.074407071034714</v>
      </c>
      <c r="P16" s="94">
        <v>1.0732517225513998</v>
      </c>
      <c r="Q16" s="94">
        <v>1.0707184806045005</v>
      </c>
      <c r="R16" s="94">
        <v>1.0684356359232325</v>
      </c>
      <c r="S16" s="94">
        <v>1.0697281347283691</v>
      </c>
      <c r="T16" s="94">
        <v>1.0708937571814572</v>
      </c>
      <c r="U16" s="94">
        <v>1.0705258943133813</v>
      </c>
      <c r="V16" s="94">
        <v>1.1388576647555979</v>
      </c>
      <c r="W16" s="94">
        <v>1.1744730425925984</v>
      </c>
      <c r="X16" s="94">
        <v>1.0589894823529415</v>
      </c>
      <c r="Y16" s="94">
        <v>1.0508717929411768</v>
      </c>
      <c r="Z16" s="94">
        <v>1.0427541035294121</v>
      </c>
      <c r="AA16" s="94">
        <v>1.0346364141176474</v>
      </c>
      <c r="AB16" s="94">
        <v>1.0265187247058829</v>
      </c>
      <c r="AC16" s="94">
        <v>1.0184010352941182</v>
      </c>
      <c r="AD16" s="94">
        <v>1.0102833458823535</v>
      </c>
      <c r="AE16" s="94">
        <v>1.0021656564705888</v>
      </c>
      <c r="AF16" s="94">
        <v>0.99404796705882414</v>
      </c>
      <c r="AG16" s="94">
        <v>1.040274718702942</v>
      </c>
      <c r="AH16" s="94">
        <v>1.035126868125001</v>
      </c>
      <c r="AI16" s="94">
        <v>1.0299222777110304</v>
      </c>
      <c r="AJ16" s="94">
        <v>1.0246609474610304</v>
      </c>
      <c r="AK16" s="94">
        <v>1.0193428773750011</v>
      </c>
      <c r="AL16" s="94">
        <v>1.0139680674529423</v>
      </c>
      <c r="AM16" s="94">
        <v>1.0085365176948542</v>
      </c>
      <c r="AN16" s="94">
        <v>1.0030482281007365</v>
      </c>
      <c r="AO16" s="94">
        <v>0.99750319867058967</v>
      </c>
      <c r="AP16" s="94">
        <v>0.99190142940441306</v>
      </c>
      <c r="AQ16" s="94">
        <v>0.98624292030220706</v>
      </c>
      <c r="AR16" s="94">
        <v>0.98052767136397179</v>
      </c>
      <c r="AS16" s="94">
        <v>0.97475568258970713</v>
      </c>
      <c r="AT16" s="94">
        <v>0.96892695397941331</v>
      </c>
      <c r="AU16" s="94">
        <v>0.96304148553308977</v>
      </c>
      <c r="AV16" s="94">
        <v>0.95709927725073696</v>
      </c>
      <c r="AW16" s="94">
        <v>0.95110032913235465</v>
      </c>
      <c r="AX16" s="94">
        <v>0.94504464117794296</v>
      </c>
      <c r="AY16" s="94">
        <v>0.93893221338750177</v>
      </c>
      <c r="AZ16" s="94">
        <v>0.93276304576103131</v>
      </c>
      <c r="BA16" s="94">
        <v>0.92653713829853135</v>
      </c>
      <c r="BB16" s="94">
        <v>0.92025449100000001</v>
      </c>
      <c r="BC16" s="94">
        <v>0.92025449100000001</v>
      </c>
      <c r="BD16" s="94">
        <v>0.92025449100000001</v>
      </c>
      <c r="BE16" s="94">
        <v>0.92025449100000001</v>
      </c>
      <c r="BF16" s="94">
        <v>0.92025449100000001</v>
      </c>
      <c r="BG16" s="94">
        <v>0.92025449100000001</v>
      </c>
      <c r="BH16" s="94">
        <v>0.92025449100000001</v>
      </c>
      <c r="BI16" s="94">
        <v>0.92025449100000001</v>
      </c>
      <c r="BJ16" s="94">
        <v>0.92025449100000001</v>
      </c>
      <c r="BK16" s="94">
        <v>0.92025449100000001</v>
      </c>
      <c r="BL16" s="94">
        <v>0.92025449100000001</v>
      </c>
    </row>
    <row r="17" spans="2:64" ht="16.5" thickBot="1" x14ac:dyDescent="0.35">
      <c r="B17" s="58" t="s">
        <v>136</v>
      </c>
      <c r="C17" s="56"/>
      <c r="D17" s="94">
        <v>1.0186992941176471</v>
      </c>
      <c r="E17" s="94">
        <v>1.0180450679584774</v>
      </c>
      <c r="F17" s="94">
        <v>1.0173908417993078</v>
      </c>
      <c r="G17" s="94">
        <v>1.0167366156401383</v>
      </c>
      <c r="H17" s="94">
        <v>1.0160823894809687</v>
      </c>
      <c r="I17" s="94">
        <v>1.0154281633217996</v>
      </c>
      <c r="J17" s="94">
        <v>1.0147739371626296</v>
      </c>
      <c r="K17" s="94">
        <v>1.0141197110034605</v>
      </c>
      <c r="L17" s="94">
        <v>1.001004843637189</v>
      </c>
      <c r="M17" s="94">
        <v>1.0008888189124889</v>
      </c>
      <c r="N17" s="94">
        <v>1.00091679049367</v>
      </c>
      <c r="O17" s="94">
        <v>0.99926688532202246</v>
      </c>
      <c r="P17" s="94">
        <v>0.99819233777714167</v>
      </c>
      <c r="Q17" s="94">
        <v>0.99583626170663797</v>
      </c>
      <c r="R17" s="94">
        <v>0.99371307101306994</v>
      </c>
      <c r="S17" s="94">
        <v>0.99491517707706612</v>
      </c>
      <c r="T17" s="94">
        <v>0.99599928006704097</v>
      </c>
      <c r="U17" s="94">
        <v>0.99565714421153684</v>
      </c>
      <c r="V17" s="94">
        <v>1.0758049182740477</v>
      </c>
      <c r="W17" s="94">
        <v>1.1268226840180715</v>
      </c>
      <c r="X17" s="94">
        <v>1.0319305176470586</v>
      </c>
      <c r="Y17" s="94">
        <v>1.0400482070588233</v>
      </c>
      <c r="Z17" s="94">
        <v>1.048165896470588</v>
      </c>
      <c r="AA17" s="94">
        <v>1.0562835858823527</v>
      </c>
      <c r="AB17" s="94">
        <v>1.0644012752941172</v>
      </c>
      <c r="AC17" s="94">
        <v>1.0725189647058819</v>
      </c>
      <c r="AD17" s="94">
        <v>1.0806366541176466</v>
      </c>
      <c r="AE17" s="94">
        <v>1.0887543435294114</v>
      </c>
      <c r="AF17" s="94">
        <v>1.0968720329411759</v>
      </c>
      <c r="AG17" s="94">
        <v>1.1658967156720583</v>
      </c>
      <c r="AH17" s="94">
        <v>1.1783519693749993</v>
      </c>
      <c r="AI17" s="94">
        <v>1.1908639629139699</v>
      </c>
      <c r="AJ17" s="94">
        <v>1.2034326962889699</v>
      </c>
      <c r="AK17" s="94">
        <v>1.2160581694999992</v>
      </c>
      <c r="AL17" s="94">
        <v>1.228740382547058</v>
      </c>
      <c r="AM17" s="94">
        <v>1.2414793354301461</v>
      </c>
      <c r="AN17" s="94">
        <v>1.2542750281492638</v>
      </c>
      <c r="AO17" s="94">
        <v>1.267127460704411</v>
      </c>
      <c r="AP17" s="94">
        <v>1.2800366330955872</v>
      </c>
      <c r="AQ17" s="94">
        <v>1.2930025453227927</v>
      </c>
      <c r="AR17" s="94">
        <v>1.306025197386028</v>
      </c>
      <c r="AS17" s="94">
        <v>1.3191045892852928</v>
      </c>
      <c r="AT17" s="94">
        <v>1.3322407210205869</v>
      </c>
      <c r="AU17" s="94">
        <v>1.3454335925919105</v>
      </c>
      <c r="AV17" s="94">
        <v>1.3586832039992633</v>
      </c>
      <c r="AW17" s="94">
        <v>1.3719895552426458</v>
      </c>
      <c r="AX17" s="94">
        <v>1.3853526463220573</v>
      </c>
      <c r="AY17" s="94">
        <v>1.3987724772374985</v>
      </c>
      <c r="AZ17" s="94">
        <v>1.4122490479889689</v>
      </c>
      <c r="BA17" s="94">
        <v>1.4257823585764688</v>
      </c>
      <c r="BB17" s="94">
        <v>1.4393724089999997</v>
      </c>
      <c r="BC17" s="94">
        <v>1.4393724089999997</v>
      </c>
      <c r="BD17" s="94">
        <v>1.4393724089999997</v>
      </c>
      <c r="BE17" s="94">
        <v>1.4393724089999997</v>
      </c>
      <c r="BF17" s="94">
        <v>1.4393724089999997</v>
      </c>
      <c r="BG17" s="94">
        <v>1.4393724089999997</v>
      </c>
      <c r="BH17" s="94">
        <v>1.4393724089999997</v>
      </c>
      <c r="BI17" s="94">
        <v>1.4393724089999997</v>
      </c>
      <c r="BJ17" s="94">
        <v>1.4393724089999997</v>
      </c>
      <c r="BK17" s="94">
        <v>1.4393724089999997</v>
      </c>
      <c r="BL17" s="94">
        <v>1.4393724089999997</v>
      </c>
    </row>
    <row r="18" spans="2:64" ht="16.5" thickBot="1" x14ac:dyDescent="0.35">
      <c r="B18" s="72" t="s">
        <v>137</v>
      </c>
      <c r="C18" s="73"/>
      <c r="D18" s="100">
        <v>0.20000000000000007</v>
      </c>
      <c r="E18" s="100">
        <v>0.24719235294117647</v>
      </c>
      <c r="F18" s="100">
        <v>0.29438470588235294</v>
      </c>
      <c r="G18" s="100">
        <v>0.3415770588235294</v>
      </c>
      <c r="H18" s="100">
        <v>0.38876941176470586</v>
      </c>
      <c r="I18" s="100">
        <v>0.43596176470588238</v>
      </c>
      <c r="J18" s="100">
        <v>0.48315411764705868</v>
      </c>
      <c r="K18" s="100">
        <v>0.53034647058823536</v>
      </c>
      <c r="L18" s="100">
        <v>0.57043793635486983</v>
      </c>
      <c r="M18" s="100">
        <v>0.61737707198005753</v>
      </c>
      <c r="N18" s="100">
        <v>0.66446166049709166</v>
      </c>
      <c r="O18" s="100">
        <v>0.71041689990512336</v>
      </c>
      <c r="P18" s="100">
        <v>0.75671373915271078</v>
      </c>
      <c r="Q18" s="100">
        <v>0.80193814332636648</v>
      </c>
      <c r="R18" s="100">
        <v>0.84719943481984084</v>
      </c>
      <c r="S18" s="100">
        <v>0.8953131931110726</v>
      </c>
      <c r="T18" s="100">
        <v>0.94349014410804033</v>
      </c>
      <c r="U18" s="100">
        <v>0.99041248542381799</v>
      </c>
      <c r="V18" s="100">
        <v>1.0615852672953161</v>
      </c>
      <c r="W18" s="100">
        <v>1.103112346675184</v>
      </c>
      <c r="X18" s="100">
        <v>1.00227</v>
      </c>
      <c r="Y18" s="100">
        <v>1.00227</v>
      </c>
      <c r="Z18" s="100">
        <v>1.00227</v>
      </c>
      <c r="AA18" s="100">
        <v>1.00227</v>
      </c>
      <c r="AB18" s="100">
        <v>1.00227</v>
      </c>
      <c r="AC18" s="100">
        <v>1.00227</v>
      </c>
      <c r="AD18" s="100">
        <v>1.00227</v>
      </c>
      <c r="AE18" s="100">
        <v>1.00227</v>
      </c>
      <c r="AF18" s="100">
        <v>1.00227</v>
      </c>
      <c r="AG18" s="100">
        <v>1.00227</v>
      </c>
      <c r="AH18" s="100">
        <v>1.00227</v>
      </c>
      <c r="AI18" s="100">
        <v>1.00227</v>
      </c>
      <c r="AJ18" s="100">
        <v>1.00227</v>
      </c>
      <c r="AK18" s="100">
        <v>1.00227</v>
      </c>
      <c r="AL18" s="100">
        <v>1.00227</v>
      </c>
      <c r="AM18" s="100">
        <v>1.00227</v>
      </c>
      <c r="AN18" s="100">
        <v>1.00227</v>
      </c>
      <c r="AO18" s="100">
        <v>1.00227</v>
      </c>
      <c r="AP18" s="100">
        <v>1.00227</v>
      </c>
      <c r="AQ18" s="100">
        <v>1.00227</v>
      </c>
      <c r="AR18" s="100">
        <v>1.00227</v>
      </c>
      <c r="AS18" s="100">
        <v>1.00227</v>
      </c>
      <c r="AT18" s="100">
        <v>1.00227</v>
      </c>
      <c r="AU18" s="100">
        <v>1.00227</v>
      </c>
      <c r="AV18" s="100">
        <v>1.00227</v>
      </c>
      <c r="AW18" s="100">
        <v>1.00227</v>
      </c>
      <c r="AX18" s="100">
        <v>1.00227</v>
      </c>
      <c r="AY18" s="100">
        <v>1.00227</v>
      </c>
      <c r="AZ18" s="100">
        <v>1.00227</v>
      </c>
      <c r="BA18" s="100">
        <v>1.00227</v>
      </c>
      <c r="BB18" s="100">
        <v>1.00227</v>
      </c>
      <c r="BC18" s="100">
        <v>1.00227</v>
      </c>
      <c r="BD18" s="100">
        <v>1.00227</v>
      </c>
      <c r="BE18" s="100">
        <v>1.00227</v>
      </c>
      <c r="BF18" s="100">
        <v>1.00227</v>
      </c>
      <c r="BG18" s="100">
        <v>1.00227</v>
      </c>
      <c r="BH18" s="100">
        <v>1.00227</v>
      </c>
      <c r="BI18" s="100">
        <v>1.00227</v>
      </c>
      <c r="BJ18" s="100">
        <v>1.00227</v>
      </c>
      <c r="BK18" s="100">
        <v>1.00227</v>
      </c>
      <c r="BL18" s="100">
        <v>1.00227</v>
      </c>
    </row>
    <row r="19" spans="2:64" ht="16.5" thickBot="1" x14ac:dyDescent="0.35">
      <c r="B19" s="72" t="s">
        <v>110</v>
      </c>
      <c r="C19" s="73"/>
      <c r="D19" s="100">
        <v>0</v>
      </c>
      <c r="E19" s="100">
        <v>0</v>
      </c>
      <c r="F19" s="100">
        <v>0</v>
      </c>
      <c r="G19" s="100">
        <v>0</v>
      </c>
      <c r="H19" s="100">
        <v>0</v>
      </c>
      <c r="I19" s="100">
        <v>0</v>
      </c>
      <c r="J19" s="100">
        <v>0</v>
      </c>
      <c r="K19" s="100">
        <v>0</v>
      </c>
      <c r="L19" s="100">
        <v>0</v>
      </c>
      <c r="M19" s="100">
        <v>0</v>
      </c>
      <c r="N19" s="100">
        <v>0</v>
      </c>
      <c r="O19" s="100">
        <v>0</v>
      </c>
      <c r="P19" s="100">
        <v>0</v>
      </c>
      <c r="Q19" s="100">
        <v>0</v>
      </c>
      <c r="R19" s="100">
        <v>0</v>
      </c>
      <c r="S19" s="100">
        <v>0</v>
      </c>
      <c r="T19" s="100">
        <v>0</v>
      </c>
      <c r="U19" s="100">
        <v>0</v>
      </c>
      <c r="V19" s="100">
        <v>0</v>
      </c>
      <c r="W19" s="100">
        <v>0</v>
      </c>
      <c r="X19" s="100">
        <v>0</v>
      </c>
      <c r="Y19" s="100">
        <v>0</v>
      </c>
      <c r="Z19" s="100">
        <v>0</v>
      </c>
      <c r="AA19" s="100">
        <v>5.5067601267862289E-2</v>
      </c>
      <c r="AB19" s="100">
        <v>0.11916944309999862</v>
      </c>
      <c r="AC19" s="100">
        <v>0.18494941817779087</v>
      </c>
      <c r="AD19" s="100">
        <v>0.25219806574921605</v>
      </c>
      <c r="AE19" s="100">
        <v>0.32671329080111594</v>
      </c>
      <c r="AF19" s="100">
        <v>0.39997744444682076</v>
      </c>
      <c r="AG19" s="100">
        <v>0.4868578807690036</v>
      </c>
      <c r="AH19" s="100">
        <v>0.54563558924924049</v>
      </c>
      <c r="AI19" s="100">
        <v>0.53618084106622232</v>
      </c>
      <c r="AJ19" s="100">
        <v>0.50805962234855417</v>
      </c>
      <c r="AK19" s="100">
        <v>0.58371238082639187</v>
      </c>
      <c r="AL19" s="100">
        <v>0.61861577495498565</v>
      </c>
      <c r="AM19" s="100">
        <v>0.60979088802361914</v>
      </c>
      <c r="AN19" s="100">
        <v>0.62289653045302273</v>
      </c>
      <c r="AO19" s="100">
        <v>0.67383808232785403</v>
      </c>
      <c r="AP19" s="100">
        <v>0.63990933133069672</v>
      </c>
      <c r="AQ19" s="100">
        <v>0.63115168245744824</v>
      </c>
      <c r="AR19" s="100">
        <v>0.61001872746553132</v>
      </c>
      <c r="AS19" s="100">
        <v>0.56674995063204947</v>
      </c>
      <c r="AT19" s="100">
        <v>0.55908558877817205</v>
      </c>
      <c r="AU19" s="100">
        <v>0.54308636709571056</v>
      </c>
      <c r="AV19" s="100">
        <v>0.59761318517012185</v>
      </c>
      <c r="AW19" s="100">
        <v>0.61026508511822308</v>
      </c>
      <c r="AX19" s="100">
        <v>0.6111689452811454</v>
      </c>
      <c r="AY19" s="100">
        <v>0.61258295870001389</v>
      </c>
      <c r="AZ19" s="100">
        <v>0.61840781557383695</v>
      </c>
      <c r="BA19" s="100">
        <v>0.6320342817820277</v>
      </c>
      <c r="BB19" s="100">
        <v>0.66724520218240024</v>
      </c>
      <c r="BC19" s="100">
        <v>0.66863524867577506</v>
      </c>
      <c r="BD19" s="100">
        <v>0.66602043325049376</v>
      </c>
      <c r="BE19" s="100">
        <v>0.65984080867341488</v>
      </c>
      <c r="BF19" s="100">
        <v>0.65464076266772819</v>
      </c>
      <c r="BG19" s="100">
        <v>0.65017233418114206</v>
      </c>
      <c r="BH19" s="100">
        <v>0.64685025455829359</v>
      </c>
      <c r="BI19" s="100">
        <v>0.63851585297352842</v>
      </c>
      <c r="BJ19" s="100">
        <v>0.6366705711726296</v>
      </c>
      <c r="BK19" s="100">
        <v>0.63140749418326791</v>
      </c>
      <c r="BL19" s="100">
        <v>0.62717940051587617</v>
      </c>
    </row>
    <row r="20" spans="2:64" ht="16.5" thickBot="1" x14ac:dyDescent="0.35">
      <c r="B20" s="72" t="s">
        <v>113</v>
      </c>
      <c r="C20" s="73"/>
      <c r="D20" s="100">
        <v>0</v>
      </c>
      <c r="E20" s="100">
        <v>0</v>
      </c>
      <c r="F20" s="100">
        <v>0</v>
      </c>
      <c r="G20" s="100">
        <v>0</v>
      </c>
      <c r="H20" s="100">
        <v>0</v>
      </c>
      <c r="I20" s="100">
        <v>0</v>
      </c>
      <c r="J20" s="100">
        <v>1.1060833333333331E-2</v>
      </c>
      <c r="K20" s="100">
        <v>2.2121666666666668E-2</v>
      </c>
      <c r="L20" s="100">
        <v>3.2774518442622948E-2</v>
      </c>
      <c r="M20" s="100">
        <v>4.3722517166960954E-2</v>
      </c>
      <c r="N20" s="100">
        <v>5.4690000881367884E-2</v>
      </c>
      <c r="O20" s="100">
        <v>6.5562197580645146E-2</v>
      </c>
      <c r="P20" s="100">
        <v>7.6456429867537645E-2</v>
      </c>
      <c r="Q20" s="100">
        <v>8.7228988155668347E-2</v>
      </c>
      <c r="R20" s="100">
        <v>9.7986844904815198E-2</v>
      </c>
      <c r="S20" s="100">
        <v>0.10907666501813384</v>
      </c>
      <c r="T20" s="100">
        <v>0.12019301252138745</v>
      </c>
      <c r="U20" s="100">
        <v>0.1311597166335452</v>
      </c>
      <c r="V20" s="100">
        <v>0.14058508438654985</v>
      </c>
      <c r="W20" s="100">
        <v>0.14608448998193815</v>
      </c>
      <c r="X20" s="100">
        <v>0.13272999999999999</v>
      </c>
      <c r="Y20" s="100">
        <v>0.13272999999999999</v>
      </c>
      <c r="Z20" s="100">
        <v>0.15972999999999998</v>
      </c>
      <c r="AA20" s="100">
        <v>0.15972999999999998</v>
      </c>
      <c r="AB20" s="100">
        <v>0.15972999999999998</v>
      </c>
      <c r="AC20" s="100">
        <v>0.18473000000000001</v>
      </c>
      <c r="AD20" s="100">
        <v>0.18473000000000001</v>
      </c>
      <c r="AE20" s="100">
        <v>0.18473000000000001</v>
      </c>
      <c r="AF20" s="100">
        <v>0.18473000000000001</v>
      </c>
      <c r="AG20" s="100">
        <v>0.18473000000000001</v>
      </c>
      <c r="AH20" s="100">
        <v>0.23072999999999999</v>
      </c>
      <c r="AI20" s="100">
        <v>0.24290551020408163</v>
      </c>
      <c r="AJ20" s="100">
        <v>0.25508102040816327</v>
      </c>
      <c r="AK20" s="100">
        <v>0.26725653061224491</v>
      </c>
      <c r="AL20" s="100">
        <v>0.27943204081632655</v>
      </c>
      <c r="AM20" s="100">
        <v>0.2916075510204082</v>
      </c>
      <c r="AN20" s="100">
        <v>0.30378306122448984</v>
      </c>
      <c r="AO20" s="100">
        <v>0.31595857142857142</v>
      </c>
      <c r="AP20" s="100">
        <v>0.44678714285714283</v>
      </c>
      <c r="AQ20" s="100">
        <v>0.57761571428571423</v>
      </c>
      <c r="AR20" s="100">
        <v>0.70844428571428575</v>
      </c>
      <c r="AS20" s="100">
        <v>0.83927285714285715</v>
      </c>
      <c r="AT20" s="100">
        <v>0.97010142857142867</v>
      </c>
      <c r="AU20" s="100">
        <v>1.1009300000000002</v>
      </c>
      <c r="AV20" s="100">
        <v>1.1009300000000002</v>
      </c>
      <c r="AW20" s="100">
        <v>1.1009300000000002</v>
      </c>
      <c r="AX20" s="100">
        <v>1.1009300000000002</v>
      </c>
      <c r="AY20" s="100">
        <v>1.1009300000000002</v>
      </c>
      <c r="AZ20" s="100">
        <v>1.1009300000000002</v>
      </c>
      <c r="BA20" s="100">
        <v>1.1009300000000002</v>
      </c>
      <c r="BB20" s="100">
        <v>1.1009300000000002</v>
      </c>
      <c r="BC20" s="100">
        <v>1.1009300000000002</v>
      </c>
      <c r="BD20" s="100">
        <v>1.1009300000000002</v>
      </c>
      <c r="BE20" s="100">
        <v>1.1009300000000002</v>
      </c>
      <c r="BF20" s="100">
        <v>1.1009300000000002</v>
      </c>
      <c r="BG20" s="100">
        <v>1.1009300000000002</v>
      </c>
      <c r="BH20" s="100">
        <v>1.1009300000000002</v>
      </c>
      <c r="BI20" s="100">
        <v>1.1009300000000002</v>
      </c>
      <c r="BJ20" s="100">
        <v>1.1009300000000002</v>
      </c>
      <c r="BK20" s="100">
        <v>1.1009300000000002</v>
      </c>
      <c r="BL20" s="100">
        <v>1.1009300000000002</v>
      </c>
    </row>
    <row r="21" spans="2:64" ht="16.5" thickBot="1" x14ac:dyDescent="0.35">
      <c r="B21" s="72" t="s">
        <v>138</v>
      </c>
      <c r="C21" s="73"/>
      <c r="D21" s="100">
        <v>0</v>
      </c>
      <c r="E21" s="100">
        <v>0</v>
      </c>
      <c r="F21" s="100">
        <v>0</v>
      </c>
      <c r="G21" s="100">
        <v>0</v>
      </c>
      <c r="H21" s="100">
        <v>0</v>
      </c>
      <c r="I21" s="100">
        <v>0</v>
      </c>
      <c r="J21" s="100">
        <v>0</v>
      </c>
      <c r="K21" s="100">
        <v>0</v>
      </c>
      <c r="L21" s="100">
        <v>0</v>
      </c>
      <c r="M21" s="100">
        <v>0</v>
      </c>
      <c r="N21" s="100">
        <v>0</v>
      </c>
      <c r="O21" s="100">
        <v>8.1492137096774178E-2</v>
      </c>
      <c r="P21" s="100">
        <v>0.16291438214480131</v>
      </c>
      <c r="Q21" s="100">
        <v>0.24395265989847714</v>
      </c>
      <c r="R21" s="100">
        <v>0.32478705487122056</v>
      </c>
      <c r="S21" s="100">
        <v>0.40673852621167161</v>
      </c>
      <c r="T21" s="100">
        <v>0.48893512832477837</v>
      </c>
      <c r="U21" s="100">
        <v>0.57059862258500726</v>
      </c>
      <c r="V21" s="100">
        <v>0.61160284244199115</v>
      </c>
      <c r="W21" s="100">
        <v>0.63552751488186965</v>
      </c>
      <c r="X21" s="100">
        <v>0.57743</v>
      </c>
      <c r="Y21" s="100">
        <v>0.57743</v>
      </c>
      <c r="Z21" s="100">
        <v>0.77861999999999998</v>
      </c>
      <c r="AA21" s="100">
        <v>0.79897714285714283</v>
      </c>
      <c r="AB21" s="100">
        <v>0.79897714285714283</v>
      </c>
      <c r="AC21" s="100">
        <v>0.79897714285714283</v>
      </c>
      <c r="AD21" s="100">
        <v>0.84897714285714287</v>
      </c>
      <c r="AE21" s="100">
        <v>0.84897714285714287</v>
      </c>
      <c r="AF21" s="100">
        <v>0.84897714285714287</v>
      </c>
      <c r="AG21" s="100">
        <v>0.84897714285714287</v>
      </c>
      <c r="AH21" s="100">
        <v>0.88535714285714284</v>
      </c>
      <c r="AI21" s="100">
        <v>0.88535714285714284</v>
      </c>
      <c r="AJ21" s="100">
        <v>0.88535714285714284</v>
      </c>
      <c r="AK21" s="100">
        <v>0.93535714285714278</v>
      </c>
      <c r="AL21" s="100">
        <v>0.93535714285714278</v>
      </c>
      <c r="AM21" s="100">
        <v>0.93535714285714278</v>
      </c>
      <c r="AN21" s="100">
        <v>1.03</v>
      </c>
      <c r="AO21" s="100">
        <v>1.3</v>
      </c>
      <c r="AP21" s="100">
        <v>1.3</v>
      </c>
      <c r="AQ21" s="100">
        <v>1.3</v>
      </c>
      <c r="AR21" s="100">
        <v>1.3800000000000001</v>
      </c>
      <c r="AS21" s="100">
        <v>1.44</v>
      </c>
      <c r="AT21" s="100">
        <v>1.47</v>
      </c>
      <c r="AU21" s="100">
        <v>1.47</v>
      </c>
      <c r="AV21" s="100">
        <v>1.52</v>
      </c>
      <c r="AW21" s="100">
        <v>1.54</v>
      </c>
      <c r="AX21" s="100">
        <v>1.54</v>
      </c>
      <c r="AY21" s="100">
        <v>1.62</v>
      </c>
      <c r="AZ21" s="100">
        <v>1.62</v>
      </c>
      <c r="BA21" s="100">
        <v>1.62</v>
      </c>
      <c r="BB21" s="100">
        <v>1.9200000000000002</v>
      </c>
      <c r="BC21" s="100">
        <v>1.9200000000000002</v>
      </c>
      <c r="BD21" s="100">
        <v>1.9200000000000002</v>
      </c>
      <c r="BE21" s="100">
        <v>1.9200000000000002</v>
      </c>
      <c r="BF21" s="100">
        <v>1.9200000000000002</v>
      </c>
      <c r="BG21" s="100">
        <v>1.9200000000000002</v>
      </c>
      <c r="BH21" s="100">
        <v>1.9200000000000002</v>
      </c>
      <c r="BI21" s="100">
        <v>1.9200000000000002</v>
      </c>
      <c r="BJ21" s="100">
        <v>1.9200000000000002</v>
      </c>
      <c r="BK21" s="100">
        <v>1.9200000000000002</v>
      </c>
      <c r="BL21" s="100">
        <v>1.9200000000000002</v>
      </c>
    </row>
    <row r="22" spans="2:64" ht="18.75" thickBot="1" x14ac:dyDescent="0.35">
      <c r="B22" s="72" t="s">
        <v>139</v>
      </c>
      <c r="C22" s="73"/>
      <c r="D22" s="100">
        <v>0.10000000000000003</v>
      </c>
      <c r="E22" s="100">
        <v>0.12941176470588237</v>
      </c>
      <c r="F22" s="100">
        <v>0.15882352941176472</v>
      </c>
      <c r="G22" s="100">
        <v>0.18823529411764708</v>
      </c>
      <c r="H22" s="100">
        <v>0.21764705882352944</v>
      </c>
      <c r="I22" s="100">
        <v>0.24705882352941186</v>
      </c>
      <c r="J22" s="100">
        <v>0.27647058823529408</v>
      </c>
      <c r="K22" s="100">
        <v>0.30588235294117655</v>
      </c>
      <c r="L22" s="100">
        <v>0.33117164898746393</v>
      </c>
      <c r="M22" s="100">
        <v>0.36041269951182364</v>
      </c>
      <c r="N22" s="100">
        <v>0.38974087784241151</v>
      </c>
      <c r="O22" s="100">
        <v>0.41840607210626179</v>
      </c>
      <c r="P22" s="100">
        <v>0.44727016555125043</v>
      </c>
      <c r="Q22" s="100">
        <v>0.4754971633323381</v>
      </c>
      <c r="R22" s="100">
        <v>0.5037415190040182</v>
      </c>
      <c r="S22" s="100">
        <v>0.5336824343980916</v>
      </c>
      <c r="T22" s="100">
        <v>0.563665559550932</v>
      </c>
      <c r="U22" s="100">
        <v>0.59290160461182195</v>
      </c>
      <c r="V22" s="100">
        <v>0.63550855595517142</v>
      </c>
      <c r="W22" s="100">
        <v>0.66036837180112185</v>
      </c>
      <c r="X22" s="100">
        <v>0.6</v>
      </c>
      <c r="Y22" s="100">
        <v>0.6</v>
      </c>
      <c r="Z22" s="100">
        <v>0.6</v>
      </c>
      <c r="AA22" s="100">
        <v>0.6</v>
      </c>
      <c r="AB22" s="100">
        <v>0.6</v>
      </c>
      <c r="AC22" s="100">
        <v>0.6</v>
      </c>
      <c r="AD22" s="100">
        <v>0.6</v>
      </c>
      <c r="AE22" s="100">
        <v>0.6</v>
      </c>
      <c r="AF22" s="100">
        <v>0.6</v>
      </c>
      <c r="AG22" s="100">
        <v>0.6</v>
      </c>
      <c r="AH22" s="100">
        <v>0.6</v>
      </c>
      <c r="AI22" s="100">
        <v>0.6</v>
      </c>
      <c r="AJ22" s="100">
        <v>0.6</v>
      </c>
      <c r="AK22" s="100">
        <v>0.6</v>
      </c>
      <c r="AL22" s="100">
        <v>0.6</v>
      </c>
      <c r="AM22" s="100">
        <v>0.6</v>
      </c>
      <c r="AN22" s="100">
        <v>0.6</v>
      </c>
      <c r="AO22" s="100">
        <v>0.6</v>
      </c>
      <c r="AP22" s="100">
        <v>0.6</v>
      </c>
      <c r="AQ22" s="100">
        <v>0.6</v>
      </c>
      <c r="AR22" s="100">
        <v>0.6</v>
      </c>
      <c r="AS22" s="100">
        <v>0.6</v>
      </c>
      <c r="AT22" s="100">
        <v>0.6</v>
      </c>
      <c r="AU22" s="100">
        <v>0.6</v>
      </c>
      <c r="AV22" s="100">
        <v>0.6</v>
      </c>
      <c r="AW22" s="100">
        <v>0.6</v>
      </c>
      <c r="AX22" s="100">
        <v>0.6</v>
      </c>
      <c r="AY22" s="100">
        <v>0.6</v>
      </c>
      <c r="AZ22" s="100">
        <v>0.6</v>
      </c>
      <c r="BA22" s="100">
        <v>0.6</v>
      </c>
      <c r="BB22" s="100">
        <v>0.6</v>
      </c>
      <c r="BC22" s="100">
        <v>0.6</v>
      </c>
      <c r="BD22" s="100">
        <v>0.6</v>
      </c>
      <c r="BE22" s="100">
        <v>0.6</v>
      </c>
      <c r="BF22" s="100">
        <v>0.6</v>
      </c>
      <c r="BG22" s="100">
        <v>0.6</v>
      </c>
      <c r="BH22" s="100">
        <v>0.6</v>
      </c>
      <c r="BI22" s="100">
        <v>0.6</v>
      </c>
      <c r="BJ22" s="100">
        <v>0.6</v>
      </c>
      <c r="BK22" s="100">
        <v>0.6</v>
      </c>
      <c r="BL22" s="100">
        <v>0.6</v>
      </c>
    </row>
    <row r="23" spans="2:64" ht="18.75" thickBot="1" x14ac:dyDescent="0.35">
      <c r="B23" s="72" t="s">
        <v>140</v>
      </c>
      <c r="C23" s="73"/>
      <c r="D23" s="100">
        <v>0.3000000000000001</v>
      </c>
      <c r="E23" s="100">
        <v>0.29207941176470587</v>
      </c>
      <c r="F23" s="100">
        <v>0.28415882352941174</v>
      </c>
      <c r="G23" s="100">
        <v>0.27623823529411762</v>
      </c>
      <c r="H23" s="100">
        <v>0.26831764705882349</v>
      </c>
      <c r="I23" s="100">
        <v>0.26039705882352943</v>
      </c>
      <c r="J23" s="100">
        <v>0.25247647058823519</v>
      </c>
      <c r="K23" s="100">
        <v>0.24455588235294118</v>
      </c>
      <c r="L23" s="100">
        <v>0.23372584378013495</v>
      </c>
      <c r="M23" s="100">
        <v>0.22602236090433814</v>
      </c>
      <c r="N23" s="100">
        <v>0.21834214701216281</v>
      </c>
      <c r="O23" s="100">
        <v>0.21029844639468678</v>
      </c>
      <c r="P23" s="100">
        <v>0.20238684556021636</v>
      </c>
      <c r="Q23" s="100">
        <v>0.19423189310241853</v>
      </c>
      <c r="R23" s="100">
        <v>0.18614696660299046</v>
      </c>
      <c r="S23" s="100">
        <v>0.17868209984290442</v>
      </c>
      <c r="T23" s="100">
        <v>0.17116837857868289</v>
      </c>
      <c r="U23" s="100">
        <v>0.16339380053760794</v>
      </c>
      <c r="V23" s="100">
        <v>0.17513556621197934</v>
      </c>
      <c r="W23" s="100">
        <v>0.18198651712885919</v>
      </c>
      <c r="X23" s="100">
        <v>0.16535</v>
      </c>
      <c r="Y23" s="100">
        <v>0.16535</v>
      </c>
      <c r="Z23" s="100">
        <v>0.16535</v>
      </c>
      <c r="AA23" s="100">
        <v>0.16535</v>
      </c>
      <c r="AB23" s="100">
        <v>0.16535</v>
      </c>
      <c r="AC23" s="100">
        <v>0.16535</v>
      </c>
      <c r="AD23" s="100">
        <v>0.16535</v>
      </c>
      <c r="AE23" s="100">
        <v>0.16535</v>
      </c>
      <c r="AF23" s="100">
        <v>0.16535</v>
      </c>
      <c r="AG23" s="100">
        <v>0.16535</v>
      </c>
      <c r="AH23" s="100">
        <v>0.16535</v>
      </c>
      <c r="AI23" s="100">
        <v>0.16535</v>
      </c>
      <c r="AJ23" s="100">
        <v>0.16535</v>
      </c>
      <c r="AK23" s="100">
        <v>0.16535</v>
      </c>
      <c r="AL23" s="100">
        <v>0.16535</v>
      </c>
      <c r="AM23" s="100">
        <v>0.16535</v>
      </c>
      <c r="AN23" s="100">
        <v>0.16535</v>
      </c>
      <c r="AO23" s="100">
        <v>0.16535</v>
      </c>
      <c r="AP23" s="100">
        <v>0.16535</v>
      </c>
      <c r="AQ23" s="100">
        <v>0.16535</v>
      </c>
      <c r="AR23" s="100">
        <v>0.16535</v>
      </c>
      <c r="AS23" s="100">
        <v>0.16535</v>
      </c>
      <c r="AT23" s="100">
        <v>0.16535</v>
      </c>
      <c r="AU23" s="100">
        <v>0.16535</v>
      </c>
      <c r="AV23" s="100">
        <v>0.16535</v>
      </c>
      <c r="AW23" s="100">
        <v>0.16535</v>
      </c>
      <c r="AX23" s="100">
        <v>0.16535</v>
      </c>
      <c r="AY23" s="100">
        <v>0.16535</v>
      </c>
      <c r="AZ23" s="100">
        <v>0.16535</v>
      </c>
      <c r="BA23" s="100">
        <v>0.16535</v>
      </c>
      <c r="BB23" s="100">
        <v>0.18000331039927814</v>
      </c>
      <c r="BC23" s="100">
        <v>0.19465662079855628</v>
      </c>
      <c r="BD23" s="100">
        <v>0.21663658639747349</v>
      </c>
      <c r="BE23" s="100">
        <v>0.24594320719602975</v>
      </c>
      <c r="BF23" s="100">
        <v>0.27524982799458603</v>
      </c>
      <c r="BG23" s="100">
        <v>0.30455644879314236</v>
      </c>
      <c r="BH23" s="100">
        <v>0.32653641439205949</v>
      </c>
      <c r="BI23" s="100">
        <v>0.35584303519061583</v>
      </c>
      <c r="BJ23" s="100">
        <v>0.37782300078953301</v>
      </c>
      <c r="BK23" s="100">
        <v>0.4071296215880893</v>
      </c>
      <c r="BL23" s="100">
        <v>0.43643624238664552</v>
      </c>
    </row>
    <row r="24" spans="2:64" x14ac:dyDescent="0.3">
      <c r="B24" s="74" t="s">
        <v>86</v>
      </c>
      <c r="C24" s="75"/>
      <c r="D24" s="102">
        <v>3.969444444444445</v>
      </c>
      <c r="E24" s="102">
        <v>4.2638888888888884</v>
      </c>
      <c r="F24" s="102">
        <v>4.1583333333333332</v>
      </c>
      <c r="G24" s="102">
        <v>4.4388888888888891</v>
      </c>
      <c r="H24" s="102">
        <v>4.5888888888888886</v>
      </c>
      <c r="I24" s="102">
        <v>4.6305555555555555</v>
      </c>
      <c r="J24" s="102">
        <v>4.7111111111111104</v>
      </c>
      <c r="K24" s="102">
        <v>4.5388888888888888</v>
      </c>
      <c r="L24" s="102">
        <v>4.6861111111111118</v>
      </c>
      <c r="M24" s="102">
        <v>4.6638888888888888</v>
      </c>
      <c r="N24" s="102">
        <v>5.1944444444444446</v>
      </c>
      <c r="O24" s="102">
        <v>4.7638888888888875</v>
      </c>
      <c r="P24" s="102">
        <v>5.0388888888888879</v>
      </c>
      <c r="Q24" s="102">
        <v>5.3944444444444439</v>
      </c>
      <c r="R24" s="102">
        <v>4.8833333333333329</v>
      </c>
      <c r="S24" s="102">
        <v>5.5388888888888888</v>
      </c>
      <c r="T24" s="102">
        <v>5.8805555555555546</v>
      </c>
      <c r="U24" s="102">
        <v>6.0166666666666666</v>
      </c>
      <c r="V24" s="102">
        <v>5.9194444444444452</v>
      </c>
      <c r="W24" s="102">
        <v>6.5472222222222216</v>
      </c>
      <c r="X24" s="102">
        <v>6.3539827855736686</v>
      </c>
      <c r="Y24" s="102">
        <v>6.5724411063676236</v>
      </c>
      <c r="Z24" s="102">
        <v>6.8873896754270003</v>
      </c>
      <c r="AA24" s="102">
        <v>7.0476151899491706</v>
      </c>
      <c r="AB24" s="102">
        <v>7.2153939432856884</v>
      </c>
      <c r="AC24" s="102">
        <v>7.3170970822012205</v>
      </c>
      <c r="AD24" s="102">
        <v>7.419086324814149</v>
      </c>
      <c r="AE24" s="102">
        <v>7.5042601602368615</v>
      </c>
      <c r="AF24" s="102">
        <v>7.5532979894326999</v>
      </c>
      <c r="AG24" s="102">
        <v>7.5908261078431831</v>
      </c>
      <c r="AH24" s="102">
        <v>7.6304940733000466</v>
      </c>
      <c r="AI24" s="102">
        <v>7.6699109940015697</v>
      </c>
      <c r="AJ24" s="102">
        <v>7.6764499187580784</v>
      </c>
      <c r="AK24" s="102">
        <v>8.1241966244763475</v>
      </c>
      <c r="AL24" s="102">
        <v>8.3181965084483984</v>
      </c>
      <c r="AM24" s="102">
        <v>8.2935549871206469</v>
      </c>
      <c r="AN24" s="102">
        <v>8.4732089697396038</v>
      </c>
      <c r="AO24" s="102">
        <v>9.0173996424428413</v>
      </c>
      <c r="AP24" s="102">
        <v>8.985891862010627</v>
      </c>
      <c r="AQ24" s="102">
        <v>9.0802395921979553</v>
      </c>
      <c r="AR24" s="102">
        <v>9.1927107917919422</v>
      </c>
      <c r="AS24" s="102">
        <v>9.1745028821781052</v>
      </c>
      <c r="AT24" s="102">
        <v>9.3043170474622894</v>
      </c>
      <c r="AU24" s="102">
        <v>9.3624569136035536</v>
      </c>
      <c r="AV24" s="102">
        <v>9.69239840710061</v>
      </c>
      <c r="AW24" s="102">
        <v>9.782965309966114</v>
      </c>
      <c r="AX24" s="102">
        <v>9.7947920139057274</v>
      </c>
      <c r="AY24" s="102">
        <v>9.8891694841250715</v>
      </c>
      <c r="AZ24" s="102">
        <v>9.925601171619185</v>
      </c>
      <c r="BA24" s="102">
        <v>10.001040905785139</v>
      </c>
      <c r="BB24" s="102">
        <v>10.49905622131128</v>
      </c>
      <c r="BC24" s="102">
        <v>10.520659764177431</v>
      </c>
      <c r="BD24" s="102">
        <v>10.529565652649943</v>
      </c>
      <c r="BE24" s="102">
        <v>10.527974150563104</v>
      </c>
      <c r="BF24" s="102">
        <v>10.531280541333226</v>
      </c>
      <c r="BG24" s="102">
        <v>10.538245019698852</v>
      </c>
      <c r="BH24" s="102">
        <v>10.543614587183528</v>
      </c>
      <c r="BI24" s="102">
        <v>10.531249200058257</v>
      </c>
      <c r="BJ24" s="102">
        <v>10.544002756652681</v>
      </c>
      <c r="BK24" s="102">
        <v>10.546993992504429</v>
      </c>
      <c r="BL24" s="102">
        <v>10.555160144966028</v>
      </c>
    </row>
    <row r="25" spans="2:64" ht="16.5" thickBot="1" x14ac:dyDescent="0.35">
      <c r="B25" s="48" t="s">
        <v>66</v>
      </c>
      <c r="C25" s="56"/>
      <c r="D25" s="94">
        <v>0.30833333333333313</v>
      </c>
      <c r="E25" s="94">
        <v>0.40277777777777679</v>
      </c>
      <c r="F25" s="94">
        <v>0.26388888888888884</v>
      </c>
      <c r="G25" s="94">
        <v>0.38611111111111107</v>
      </c>
      <c r="H25" s="94">
        <v>0.48611111111111072</v>
      </c>
      <c r="I25" s="94">
        <v>0.39722222222222214</v>
      </c>
      <c r="J25" s="94">
        <v>0.34444444444444322</v>
      </c>
      <c r="K25" s="94">
        <v>0.46388888888888857</v>
      </c>
      <c r="L25" s="94">
        <v>0.44722222222222285</v>
      </c>
      <c r="M25" s="94">
        <v>0.46388888888888857</v>
      </c>
      <c r="N25" s="94">
        <v>0.46388888888888857</v>
      </c>
      <c r="O25" s="94">
        <v>0.41388888888888786</v>
      </c>
      <c r="P25" s="94">
        <v>0.41388888888888875</v>
      </c>
      <c r="Q25" s="94">
        <v>0.5</v>
      </c>
      <c r="R25" s="94">
        <v>0.43055555555555447</v>
      </c>
      <c r="S25" s="94">
        <v>0.49166666666666536</v>
      </c>
      <c r="T25" s="94">
        <v>0.50555555555555642</v>
      </c>
      <c r="U25" s="94">
        <v>0.5138888888888884</v>
      </c>
      <c r="V25" s="94">
        <v>0.53611111111111143</v>
      </c>
      <c r="W25" s="94">
        <v>0.55833333333333179</v>
      </c>
      <c r="X25" s="94">
        <v>0.43554852746216266</v>
      </c>
      <c r="Y25" s="94">
        <v>0.44529207616489597</v>
      </c>
      <c r="Z25" s="94">
        <v>0.5304005681141728</v>
      </c>
      <c r="AA25" s="94">
        <v>0.53686626615233646</v>
      </c>
      <c r="AB25" s="94">
        <v>0.54737765270142713</v>
      </c>
      <c r="AC25" s="94">
        <v>0.5542265395946897</v>
      </c>
      <c r="AD25" s="94">
        <v>0.56428029876872365</v>
      </c>
      <c r="AE25" s="94">
        <v>0.54946300945526261</v>
      </c>
      <c r="AF25" s="94">
        <v>0.55251092461479612</v>
      </c>
      <c r="AG25" s="94">
        <v>0.55526331137546237</v>
      </c>
      <c r="AH25" s="94">
        <v>0.55983977303885091</v>
      </c>
      <c r="AI25" s="94">
        <v>0.56549718222932288</v>
      </c>
      <c r="AJ25" s="94">
        <v>0.56437085939984133</v>
      </c>
      <c r="AK25" s="94">
        <v>0.60287135538520165</v>
      </c>
      <c r="AL25" s="94">
        <v>0.62036217961653062</v>
      </c>
      <c r="AM25" s="94">
        <v>0.61558312224496436</v>
      </c>
      <c r="AN25" s="94">
        <v>0.63169676085756876</v>
      </c>
      <c r="AO25" s="94">
        <v>0.67894189404353966</v>
      </c>
      <c r="AP25" s="94">
        <v>0.67905503195684069</v>
      </c>
      <c r="AQ25" s="94">
        <v>0.68496428122851327</v>
      </c>
      <c r="AR25" s="94">
        <v>0.69686722092229481</v>
      </c>
      <c r="AS25" s="94">
        <v>0.6952410954539836</v>
      </c>
      <c r="AT25" s="94">
        <v>0.7037512110432278</v>
      </c>
      <c r="AU25" s="94">
        <v>0.708650878297167</v>
      </c>
      <c r="AV25" s="94">
        <v>0.73338031604511578</v>
      </c>
      <c r="AW25" s="94">
        <v>0.74244414997615849</v>
      </c>
      <c r="AX25" s="94">
        <v>0.74354492694582319</v>
      </c>
      <c r="AY25" s="94">
        <v>0.75276146767223295</v>
      </c>
      <c r="AZ25" s="94">
        <v>0.75511206183071344</v>
      </c>
      <c r="BA25" s="94">
        <v>0.75787163272209312</v>
      </c>
      <c r="BB25" s="94">
        <v>0.80126660074069989</v>
      </c>
      <c r="BC25" s="94">
        <v>0.80181138418792841</v>
      </c>
      <c r="BD25" s="94">
        <v>0.80077399437635677</v>
      </c>
      <c r="BE25" s="94">
        <v>0.79628582454148145</v>
      </c>
      <c r="BF25" s="94">
        <v>0.79612633209062977</v>
      </c>
      <c r="BG25" s="94">
        <v>0.79660935403689415</v>
      </c>
      <c r="BH25" s="94">
        <v>0.79560951755879827</v>
      </c>
      <c r="BI25" s="94">
        <v>0.79304474233627609</v>
      </c>
      <c r="BJ25" s="94">
        <v>0.79347321978830898</v>
      </c>
      <c r="BK25" s="94">
        <v>0.79307185533734348</v>
      </c>
      <c r="BL25" s="94">
        <v>0.79139724420312874</v>
      </c>
    </row>
    <row r="26" spans="2:64" ht="16.5" thickBot="1" x14ac:dyDescent="0.35">
      <c r="B26" s="41" t="s">
        <v>181</v>
      </c>
      <c r="C26" s="59"/>
      <c r="D26" s="92">
        <v>3.6611111111111119</v>
      </c>
      <c r="E26" s="92">
        <v>3.8611111111111116</v>
      </c>
      <c r="F26" s="92">
        <v>3.8944444444444444</v>
      </c>
      <c r="G26" s="92">
        <v>4.052777777777778</v>
      </c>
      <c r="H26" s="92">
        <v>4.1027777777777779</v>
      </c>
      <c r="I26" s="92">
        <v>4.2333333333333334</v>
      </c>
      <c r="J26" s="92">
        <v>4.3666666666666671</v>
      </c>
      <c r="K26" s="92">
        <v>4.0750000000000002</v>
      </c>
      <c r="L26" s="92">
        <v>4.2388888888888889</v>
      </c>
      <c r="M26" s="92">
        <v>4.2</v>
      </c>
      <c r="N26" s="92">
        <v>4.7305555555555561</v>
      </c>
      <c r="O26" s="92">
        <v>4.3499999999999996</v>
      </c>
      <c r="P26" s="92">
        <v>4.6249999999999991</v>
      </c>
      <c r="Q26" s="92">
        <v>4.8944444444444439</v>
      </c>
      <c r="R26" s="92">
        <v>4.4527777777777784</v>
      </c>
      <c r="S26" s="92">
        <v>5.0472222222222234</v>
      </c>
      <c r="T26" s="92">
        <v>5.3749999999999982</v>
      </c>
      <c r="U26" s="92">
        <v>5.5027777777777782</v>
      </c>
      <c r="V26" s="92">
        <v>5.3833333333333337</v>
      </c>
      <c r="W26" s="92">
        <v>5.9888888888888898</v>
      </c>
      <c r="X26" s="92">
        <v>5.9184342581115059</v>
      </c>
      <c r="Y26" s="92">
        <v>6.1271490302027276</v>
      </c>
      <c r="Z26" s="92">
        <v>6.3569891073128275</v>
      </c>
      <c r="AA26" s="92">
        <v>6.5107489237968341</v>
      </c>
      <c r="AB26" s="92">
        <v>6.6680162905842613</v>
      </c>
      <c r="AC26" s="92">
        <v>6.7628705426065308</v>
      </c>
      <c r="AD26" s="92">
        <v>6.8548060260454253</v>
      </c>
      <c r="AE26" s="92">
        <v>6.9547971507815989</v>
      </c>
      <c r="AF26" s="92">
        <v>7.0007870648179038</v>
      </c>
      <c r="AG26" s="92">
        <v>7.0355627964677208</v>
      </c>
      <c r="AH26" s="92">
        <v>7.0706543002611957</v>
      </c>
      <c r="AI26" s="92">
        <v>7.1044138117722468</v>
      </c>
      <c r="AJ26" s="92">
        <v>7.112079059358237</v>
      </c>
      <c r="AK26" s="92">
        <v>7.5213252690911458</v>
      </c>
      <c r="AL26" s="92">
        <v>7.6978343288318678</v>
      </c>
      <c r="AM26" s="92">
        <v>7.6779718648756825</v>
      </c>
      <c r="AN26" s="92">
        <v>7.841512208882035</v>
      </c>
      <c r="AO26" s="92">
        <v>8.3384577483993017</v>
      </c>
      <c r="AP26" s="92">
        <v>8.3068368300537863</v>
      </c>
      <c r="AQ26" s="92">
        <v>8.395275310969442</v>
      </c>
      <c r="AR26" s="92">
        <v>8.4958435708696474</v>
      </c>
      <c r="AS26" s="92">
        <v>8.4792617867241216</v>
      </c>
      <c r="AT26" s="92">
        <v>8.6005658364190616</v>
      </c>
      <c r="AU26" s="92">
        <v>8.6538060353063866</v>
      </c>
      <c r="AV26" s="92">
        <v>8.9590180910554942</v>
      </c>
      <c r="AW26" s="92">
        <v>9.0405211599899555</v>
      </c>
      <c r="AX26" s="92">
        <v>9.0512470869599042</v>
      </c>
      <c r="AY26" s="92">
        <v>9.1364080164528385</v>
      </c>
      <c r="AZ26" s="92">
        <v>9.1704891097884715</v>
      </c>
      <c r="BA26" s="92">
        <v>9.2431692730630459</v>
      </c>
      <c r="BB26" s="92">
        <v>9.69778962057058</v>
      </c>
      <c r="BC26" s="92">
        <v>9.7188483799895025</v>
      </c>
      <c r="BD26" s="92">
        <v>9.7287916582735861</v>
      </c>
      <c r="BE26" s="92">
        <v>9.7316883260216223</v>
      </c>
      <c r="BF26" s="92">
        <v>9.7351542092425962</v>
      </c>
      <c r="BG26" s="92">
        <v>9.741635665661958</v>
      </c>
      <c r="BH26" s="92">
        <v>9.74800506962473</v>
      </c>
      <c r="BI26" s="92">
        <v>9.7382044577219808</v>
      </c>
      <c r="BJ26" s="92">
        <v>9.7505295368643718</v>
      </c>
      <c r="BK26" s="92">
        <v>9.7539221371670859</v>
      </c>
      <c r="BL26" s="92">
        <v>9.7637629007628988</v>
      </c>
    </row>
    <row r="27" spans="2:64" x14ac:dyDescent="0.3">
      <c r="B27" s="107" t="s">
        <v>179</v>
      </c>
      <c r="C27" s="60"/>
      <c r="D27" s="88">
        <v>3.6611111111111119</v>
      </c>
      <c r="E27" s="88">
        <v>3.8611111111111116</v>
      </c>
      <c r="F27" s="88">
        <v>3.8944444444444444</v>
      </c>
      <c r="G27" s="88">
        <v>4.052777777777778</v>
      </c>
      <c r="H27" s="88">
        <v>4.1027777777777779</v>
      </c>
      <c r="I27" s="88">
        <v>4.2333333333333334</v>
      </c>
      <c r="J27" s="88">
        <v>4.3666666666666671</v>
      </c>
      <c r="K27" s="88">
        <v>4.0750000000000002</v>
      </c>
      <c r="L27" s="88">
        <v>4.2388888888888889</v>
      </c>
      <c r="M27" s="88">
        <v>4.2</v>
      </c>
      <c r="N27" s="88">
        <v>4.7305555555555561</v>
      </c>
      <c r="O27" s="88">
        <v>4.3499999999999996</v>
      </c>
      <c r="P27" s="88">
        <v>4.6249999999999991</v>
      </c>
      <c r="Q27" s="88">
        <v>4.8944444444444439</v>
      </c>
      <c r="R27" s="88">
        <v>4.4527777777777784</v>
      </c>
      <c r="S27" s="88">
        <v>5.0472222222222234</v>
      </c>
      <c r="T27" s="88">
        <v>5.3749999999999982</v>
      </c>
      <c r="U27" s="88">
        <v>5.5027777777777782</v>
      </c>
      <c r="V27" s="88">
        <v>5.3833333333333337</v>
      </c>
      <c r="W27" s="88">
        <v>5.9888888888888898</v>
      </c>
      <c r="X27" s="88">
        <v>5.9184342581115059</v>
      </c>
      <c r="Y27" s="88">
        <v>6.1271490302027276</v>
      </c>
      <c r="Z27" s="88">
        <v>6.3569891073128275</v>
      </c>
      <c r="AA27" s="88">
        <v>6.5107489237968341</v>
      </c>
      <c r="AB27" s="88">
        <v>6.6680162905842613</v>
      </c>
      <c r="AC27" s="88">
        <v>6.7628705426065308</v>
      </c>
      <c r="AD27" s="88">
        <v>6.8548060260454253</v>
      </c>
      <c r="AE27" s="88">
        <v>6.9547971507815989</v>
      </c>
      <c r="AF27" s="88">
        <v>7.0007870648179038</v>
      </c>
      <c r="AG27" s="88">
        <v>7.0355627964677208</v>
      </c>
      <c r="AH27" s="88">
        <v>7.0706543002611957</v>
      </c>
      <c r="AI27" s="88">
        <v>7.1044138117722468</v>
      </c>
      <c r="AJ27" s="88">
        <v>7.112079059358237</v>
      </c>
      <c r="AK27" s="88">
        <v>7.1374856967309537</v>
      </c>
      <c r="AL27" s="88">
        <v>7.1220814747287466</v>
      </c>
      <c r="AM27" s="88">
        <v>7.1048403551730015</v>
      </c>
      <c r="AN27" s="88">
        <v>7.0939812833299563</v>
      </c>
      <c r="AO27" s="88">
        <v>7.0778793612408863</v>
      </c>
      <c r="AP27" s="88">
        <v>7.0514524696316698</v>
      </c>
      <c r="AQ27" s="88">
        <v>7.050919212852901</v>
      </c>
      <c r="AR27" s="88">
        <v>7.0160443799558605</v>
      </c>
      <c r="AS27" s="88">
        <v>7.0042349779033728</v>
      </c>
      <c r="AT27" s="88">
        <v>6.9871021188300473</v>
      </c>
      <c r="AU27" s="88">
        <v>6.9898372743112889</v>
      </c>
      <c r="AV27" s="88">
        <v>6.995661493987293</v>
      </c>
      <c r="AW27" s="88">
        <v>7.0132273455304883</v>
      </c>
      <c r="AX27" s="88">
        <v>7.0216057516960007</v>
      </c>
      <c r="AY27" s="88">
        <v>7.0398284398709725</v>
      </c>
      <c r="AZ27" s="88">
        <v>7.0753654618281558</v>
      </c>
      <c r="BA27" s="88">
        <v>7.0891864785831604</v>
      </c>
      <c r="BB27" s="88">
        <v>7.1315247205935748</v>
      </c>
      <c r="BC27" s="88">
        <v>7.1523710178711157</v>
      </c>
      <c r="BD27" s="88">
        <v>7.1615992257884731</v>
      </c>
      <c r="BE27" s="88">
        <v>7.1633550771003929</v>
      </c>
      <c r="BF27" s="88">
        <v>7.1653255306902661</v>
      </c>
      <c r="BG27" s="88">
        <v>7.1700212035232855</v>
      </c>
      <c r="BH27" s="88">
        <v>7.1743712365862971</v>
      </c>
      <c r="BI27" s="88">
        <v>7.1623667719018362</v>
      </c>
      <c r="BJ27" s="88">
        <v>7.1723451594668779</v>
      </c>
      <c r="BK27" s="88">
        <v>7.1732828887496103</v>
      </c>
      <c r="BL27" s="88">
        <v>7.1805889475257434</v>
      </c>
    </row>
    <row r="28" spans="2:64" ht="16.5" thickBot="1" x14ac:dyDescent="0.35">
      <c r="B28" s="108" t="s">
        <v>180</v>
      </c>
      <c r="C28" s="109"/>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0.38383957236019289</v>
      </c>
      <c r="AL28" s="110">
        <v>0.57575285410312083</v>
      </c>
      <c r="AM28" s="110">
        <v>0.57313150970268067</v>
      </c>
      <c r="AN28" s="110">
        <v>0.74753092555207878</v>
      </c>
      <c r="AO28" s="110">
        <v>1.2605783871584162</v>
      </c>
      <c r="AP28" s="110">
        <v>1.2553843604221169</v>
      </c>
      <c r="AQ28" s="110">
        <v>1.3443560981165414</v>
      </c>
      <c r="AR28" s="110">
        <v>1.4797991909137869</v>
      </c>
      <c r="AS28" s="110">
        <v>1.4750268088207479</v>
      </c>
      <c r="AT28" s="110">
        <v>1.6134637175890145</v>
      </c>
      <c r="AU28" s="110">
        <v>1.6639687609950968</v>
      </c>
      <c r="AV28" s="110">
        <v>1.9633565970682019</v>
      </c>
      <c r="AW28" s="110">
        <v>2.0272938144594681</v>
      </c>
      <c r="AX28" s="110">
        <v>2.0296413352639053</v>
      </c>
      <c r="AY28" s="110">
        <v>2.0965795765818647</v>
      </c>
      <c r="AZ28" s="110">
        <v>2.0951236479603152</v>
      </c>
      <c r="BA28" s="110">
        <v>2.1539827944798868</v>
      </c>
      <c r="BB28" s="110">
        <v>2.5662648999770039</v>
      </c>
      <c r="BC28" s="110">
        <v>2.5664773621183867</v>
      </c>
      <c r="BD28" s="110">
        <v>2.5671924324851143</v>
      </c>
      <c r="BE28" s="110">
        <v>2.5683332489212298</v>
      </c>
      <c r="BF28" s="110">
        <v>2.5698286785523288</v>
      </c>
      <c r="BG28" s="110">
        <v>2.5716144621386712</v>
      </c>
      <c r="BH28" s="110">
        <v>2.5736338330384343</v>
      </c>
      <c r="BI28" s="110">
        <v>2.5758376858201442</v>
      </c>
      <c r="BJ28" s="110">
        <v>2.5781843773974944</v>
      </c>
      <c r="BK28" s="110">
        <v>2.5806392484174752</v>
      </c>
      <c r="BL28" s="110">
        <v>2.5831739532371549</v>
      </c>
    </row>
    <row r="29" spans="2:64" x14ac:dyDescent="0.3">
      <c r="B29" s="28" t="s">
        <v>129</v>
      </c>
    </row>
    <row r="30" spans="2:64" x14ac:dyDescent="0.3">
      <c r="B30" s="28" t="s">
        <v>130</v>
      </c>
    </row>
    <row r="31" spans="2:64" x14ac:dyDescent="0.3">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row>
  </sheetData>
  <hyperlinks>
    <hyperlink ref="A1" location="Inhaltsverzeichnis!A5" display="zurück"/>
  </hyperlinks>
  <pageMargins left="0.7" right="0.7" top="0.78740157499999996" bottom="0.78740157499999996"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2" customFormat="1" ht="21" x14ac:dyDescent="0.3">
      <c r="A2" s="112" t="s">
        <v>189</v>
      </c>
    </row>
    <row r="3" spans="1:44" s="113" customFormat="1" ht="21" x14ac:dyDescent="0.3">
      <c r="A3" s="113" t="s">
        <v>168</v>
      </c>
    </row>
    <row r="4" spans="1:44" s="2" customFormat="1" x14ac:dyDescent="0.3"/>
    <row r="5" spans="1:44" s="3" customFormat="1" ht="19.5" x14ac:dyDescent="0.3">
      <c r="A5" s="3" t="s">
        <v>141</v>
      </c>
    </row>
    <row r="8" spans="1:44" ht="16.5" thickBot="1" x14ac:dyDescent="0.35"/>
    <row r="9" spans="1:44" ht="20.25" x14ac:dyDescent="0.3">
      <c r="B9" s="23" t="s">
        <v>142</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row>
    <row r="10" spans="1:44" ht="17.25" thickBot="1" x14ac:dyDescent="0.35">
      <c r="B10" s="24" t="s">
        <v>209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row>
    <row r="11" spans="1:44" ht="16.5" thickBot="1" x14ac:dyDescent="0.35">
      <c r="B11" s="25" t="s">
        <v>143</v>
      </c>
      <c r="C11" s="27" t="s">
        <v>71</v>
      </c>
      <c r="D11" s="25">
        <v>2020</v>
      </c>
      <c r="E11" s="25">
        <v>2021</v>
      </c>
      <c r="F11" s="25">
        <v>2022</v>
      </c>
      <c r="G11" s="25">
        <v>2023</v>
      </c>
      <c r="H11" s="25">
        <v>2024</v>
      </c>
      <c r="I11" s="25">
        <v>2025</v>
      </c>
      <c r="J11" s="25">
        <v>2026</v>
      </c>
      <c r="K11" s="25">
        <v>2027</v>
      </c>
      <c r="L11" s="25">
        <v>2028</v>
      </c>
      <c r="M11" s="25">
        <v>2029</v>
      </c>
      <c r="N11" s="25">
        <v>2030</v>
      </c>
      <c r="O11" s="25">
        <v>2031</v>
      </c>
      <c r="P11" s="25">
        <v>2032</v>
      </c>
      <c r="Q11" s="25">
        <v>2033</v>
      </c>
      <c r="R11" s="25">
        <v>2034</v>
      </c>
      <c r="S11" s="25">
        <v>2035</v>
      </c>
      <c r="T11" s="25">
        <v>2036</v>
      </c>
      <c r="U11" s="25">
        <v>2037</v>
      </c>
      <c r="V11" s="25">
        <v>2038</v>
      </c>
      <c r="W11" s="25">
        <v>2039</v>
      </c>
      <c r="X11" s="25">
        <v>2040</v>
      </c>
      <c r="Y11" s="25">
        <v>2041</v>
      </c>
      <c r="Z11" s="25">
        <v>2042</v>
      </c>
      <c r="AA11" s="25">
        <v>2043</v>
      </c>
      <c r="AB11" s="25">
        <v>2044</v>
      </c>
      <c r="AC11" s="25">
        <v>2045</v>
      </c>
      <c r="AD11" s="25">
        <v>2046</v>
      </c>
      <c r="AE11" s="25">
        <v>2047</v>
      </c>
      <c r="AF11" s="25">
        <v>2048</v>
      </c>
      <c r="AG11" s="25">
        <v>2049</v>
      </c>
      <c r="AH11" s="25">
        <v>2050</v>
      </c>
      <c r="AI11" s="25">
        <v>2051</v>
      </c>
      <c r="AJ11" s="25">
        <v>2052</v>
      </c>
      <c r="AK11" s="25">
        <v>2053</v>
      </c>
      <c r="AL11" s="25">
        <v>2054</v>
      </c>
      <c r="AM11" s="25">
        <v>2055</v>
      </c>
      <c r="AN11" s="25">
        <v>2056</v>
      </c>
      <c r="AO11" s="25">
        <v>2057</v>
      </c>
      <c r="AP11" s="25">
        <v>2058</v>
      </c>
      <c r="AQ11" s="25">
        <v>2059</v>
      </c>
      <c r="AR11" s="25">
        <v>2060</v>
      </c>
    </row>
    <row r="12" spans="1:44" ht="17.25" x14ac:dyDescent="0.35">
      <c r="B12" s="48" t="s">
        <v>157</v>
      </c>
      <c r="C12" s="55" t="s">
        <v>214</v>
      </c>
      <c r="D12" s="94">
        <v>1.3852249547498325E-2</v>
      </c>
      <c r="E12" s="94">
        <v>4.7729991357579764E-2</v>
      </c>
      <c r="F12" s="94">
        <v>9.0669248557820992E-2</v>
      </c>
      <c r="G12" s="94">
        <v>0.14297658799191687</v>
      </c>
      <c r="H12" s="94">
        <v>0.20492517371158431</v>
      </c>
      <c r="I12" s="94">
        <v>0.27703881056608431</v>
      </c>
      <c r="J12" s="94">
        <v>0.82950040980263162</v>
      </c>
      <c r="K12" s="94">
        <v>1.0628257457605756</v>
      </c>
      <c r="L12" s="94">
        <v>1.3135593315851577</v>
      </c>
      <c r="M12" s="94">
        <v>1.579826283870259</v>
      </c>
      <c r="N12" s="94">
        <v>1.8595352471702817</v>
      </c>
      <c r="O12" s="94">
        <v>2.2237783208758097</v>
      </c>
      <c r="P12" s="94">
        <v>2.657235893451019</v>
      </c>
      <c r="Q12" s="94">
        <v>3.1577542518434925</v>
      </c>
      <c r="R12" s="94">
        <v>3.7238430742452104</v>
      </c>
      <c r="S12" s="94">
        <v>4.3544452740960988</v>
      </c>
      <c r="T12" s="94">
        <v>4.1726476332789346</v>
      </c>
      <c r="U12" s="94">
        <v>4.3416599808136791</v>
      </c>
      <c r="V12" s="94">
        <v>4.9774051115592242</v>
      </c>
      <c r="W12" s="94">
        <v>4.8574387459215078</v>
      </c>
      <c r="X12" s="94">
        <v>5.7795165307699081</v>
      </c>
      <c r="Y12" s="94">
        <v>4.6163379674011553</v>
      </c>
      <c r="Z12" s="94">
        <v>6.3302422238775122</v>
      </c>
      <c r="AA12" s="94">
        <v>5.2876276844947103</v>
      </c>
      <c r="AB12" s="94">
        <v>5.3853419423365372</v>
      </c>
      <c r="AC12" s="94">
        <v>6.7253341735299621</v>
      </c>
      <c r="AD12" s="94">
        <v>5.5938333869721255</v>
      </c>
      <c r="AE12" s="94">
        <v>6.956086888730443</v>
      </c>
      <c r="AF12" s="94">
        <v>5.9929360489649532</v>
      </c>
      <c r="AG12" s="94">
        <v>6.5965029631276826</v>
      </c>
      <c r="AH12" s="94">
        <v>6.7793589797576024</v>
      </c>
      <c r="AI12" s="94">
        <v>6.3005606390137849</v>
      </c>
      <c r="AJ12" s="94">
        <v>7.3896044746273484</v>
      </c>
      <c r="AK12" s="94">
        <v>7.3807339714393665</v>
      </c>
      <c r="AL12" s="94">
        <v>6.5438106060601724</v>
      </c>
      <c r="AM12" s="94">
        <v>8.1866007779785193</v>
      </c>
      <c r="AN12" s="94">
        <v>7.9138972507106944</v>
      </c>
      <c r="AO12" s="94">
        <v>7.9964938844179301</v>
      </c>
      <c r="AP12" s="94">
        <v>7.9266575196062119</v>
      </c>
      <c r="AQ12" s="94">
        <v>8.5574441051772929</v>
      </c>
      <c r="AR12" s="94">
        <v>9.3861018528030762</v>
      </c>
    </row>
    <row r="13" spans="1:44" ht="16.5" thickBot="1" x14ac:dyDescent="0.35">
      <c r="B13" s="48" t="s">
        <v>155</v>
      </c>
      <c r="C13" s="56" t="s">
        <v>215</v>
      </c>
      <c r="D13" s="71">
        <v>1</v>
      </c>
      <c r="E13" s="71">
        <v>1</v>
      </c>
      <c r="F13" s="71">
        <v>1</v>
      </c>
      <c r="G13" s="71">
        <v>1</v>
      </c>
      <c r="H13" s="71">
        <v>1</v>
      </c>
      <c r="I13" s="71">
        <v>1</v>
      </c>
      <c r="J13" s="71">
        <v>1</v>
      </c>
      <c r="K13" s="71">
        <v>1</v>
      </c>
      <c r="L13" s="71">
        <v>1</v>
      </c>
      <c r="M13" s="71">
        <v>1</v>
      </c>
      <c r="N13" s="71">
        <v>1</v>
      </c>
      <c r="O13" s="71">
        <v>1</v>
      </c>
      <c r="P13" s="71">
        <v>1</v>
      </c>
      <c r="Q13" s="71">
        <v>1</v>
      </c>
      <c r="R13" s="71">
        <v>1</v>
      </c>
      <c r="S13" s="71">
        <v>1</v>
      </c>
      <c r="T13" s="71">
        <v>0.81177880980304362</v>
      </c>
      <c r="U13" s="71">
        <v>0.72306002272237446</v>
      </c>
      <c r="V13" s="71">
        <v>0.71601938353972749</v>
      </c>
      <c r="W13" s="71">
        <v>0.60885092937629393</v>
      </c>
      <c r="X13" s="71">
        <v>0.63638256619685785</v>
      </c>
      <c r="Y13" s="71">
        <v>0.45352845622641258</v>
      </c>
      <c r="Z13" s="71">
        <v>0.56093754102022908</v>
      </c>
      <c r="AA13" s="71">
        <v>0.42627139915472856</v>
      </c>
      <c r="AB13" s="71">
        <v>0.39797607087712128</v>
      </c>
      <c r="AC13" s="71">
        <v>0.45867276773741389</v>
      </c>
      <c r="AD13" s="71">
        <v>0.35389979754068346</v>
      </c>
      <c r="AE13" s="71">
        <v>0.41033021136589537</v>
      </c>
      <c r="AF13" s="71">
        <v>0.33142051553403634</v>
      </c>
      <c r="AG13" s="71">
        <v>0.34359313879960812</v>
      </c>
      <c r="AH13" s="71">
        <v>0.33404267677158306</v>
      </c>
      <c r="AI13" s="71">
        <v>0.29482288743222318</v>
      </c>
      <c r="AJ13" s="71">
        <v>0.32965401516803883</v>
      </c>
      <c r="AK13" s="71">
        <v>0.31501838815444649</v>
      </c>
      <c r="AL13" s="71">
        <v>0.26808746490174895</v>
      </c>
      <c r="AM13" s="71">
        <v>0.32288070444723699</v>
      </c>
      <c r="AN13" s="71">
        <v>0.30092940625274595</v>
      </c>
      <c r="AO13" s="71">
        <v>0.29373729855568131</v>
      </c>
      <c r="AP13" s="71">
        <v>0.28174474875938499</v>
      </c>
      <c r="AQ13" s="71">
        <v>0.29473405538862357</v>
      </c>
      <c r="AR13" s="71">
        <v>0.31361793210977273</v>
      </c>
    </row>
    <row r="14" spans="1:44" ht="16.5" thickBot="1" x14ac:dyDescent="0.35">
      <c r="B14" s="72" t="s">
        <v>156</v>
      </c>
      <c r="C14" s="73" t="s">
        <v>216</v>
      </c>
      <c r="D14" s="100">
        <v>6.3648295697937415E-3</v>
      </c>
      <c r="E14" s="100">
        <v>5.4411475717583445E-2</v>
      </c>
      <c r="F14" s="100">
        <v>9.7151559754481934E-2</v>
      </c>
      <c r="G14" s="100">
        <v>0.15151823549400212</v>
      </c>
      <c r="H14" s="100">
        <v>0.21487286044527526</v>
      </c>
      <c r="I14" s="100">
        <v>0.29058638984952612</v>
      </c>
      <c r="J14" s="100">
        <v>0.37970835556377724</v>
      </c>
      <c r="K14" s="100">
        <v>0.48455799882024969</v>
      </c>
      <c r="L14" s="100">
        <v>0.57715342583514684</v>
      </c>
      <c r="M14" s="100">
        <v>0.68365770724340558</v>
      </c>
      <c r="N14" s="100">
        <v>0.7945158650646742</v>
      </c>
      <c r="O14" s="100">
        <v>0.93826206655032218</v>
      </c>
      <c r="P14" s="100">
        <v>1.1030327934476576</v>
      </c>
      <c r="Q14" s="100">
        <v>1.2868458466893939</v>
      </c>
      <c r="R14" s="100">
        <v>1.4783229081333891</v>
      </c>
      <c r="S14" s="100">
        <v>1.5504378787526103</v>
      </c>
      <c r="T14" s="100">
        <v>1.4647448078743297</v>
      </c>
      <c r="U14" s="100">
        <v>1.4422282074087602</v>
      </c>
      <c r="V14" s="100">
        <v>1.8962831237991111</v>
      </c>
      <c r="W14" s="100">
        <v>1.8961521302356821</v>
      </c>
      <c r="X14" s="100">
        <v>2.4318749429831938</v>
      </c>
      <c r="Y14" s="100">
        <v>1.9582506137438143</v>
      </c>
      <c r="Z14" s="100">
        <v>2.7470302787080509</v>
      </c>
      <c r="AA14" s="100">
        <v>2.295958480894154</v>
      </c>
      <c r="AB14" s="100">
        <v>2.1601271922972134</v>
      </c>
      <c r="AC14" s="100">
        <v>2.9607719305849973</v>
      </c>
      <c r="AD14" s="100">
        <v>2.4540201330092102</v>
      </c>
      <c r="AE14" s="100">
        <v>3.0644830505993883</v>
      </c>
      <c r="AF14" s="100">
        <v>2.6327050385634974</v>
      </c>
      <c r="AG14" s="100">
        <v>2.8433019883332511</v>
      </c>
      <c r="AH14" s="100">
        <v>2.9382162389877733</v>
      </c>
      <c r="AI14" s="100">
        <v>2.72050476766983</v>
      </c>
      <c r="AJ14" s="100">
        <v>3.2217803579643718</v>
      </c>
      <c r="AK14" s="100">
        <v>3.2108093627041598</v>
      </c>
      <c r="AL14" s="100">
        <v>2.8404558225424181</v>
      </c>
      <c r="AM14" s="100">
        <v>3.5457277508724543</v>
      </c>
      <c r="AN14" s="100">
        <v>3.4200994551316972</v>
      </c>
      <c r="AO14" s="100">
        <v>3.4482328114280665</v>
      </c>
      <c r="AP14" s="100">
        <v>3.4106549676791786</v>
      </c>
      <c r="AQ14" s="100">
        <v>3.6740457189403162</v>
      </c>
      <c r="AR14" s="100">
        <v>4.0210604459254906</v>
      </c>
    </row>
    <row r="15" spans="1:44" ht="16.5" thickBot="1" x14ac:dyDescent="0.35">
      <c r="B15" s="48" t="s">
        <v>162</v>
      </c>
      <c r="C15" s="57" t="s">
        <v>217</v>
      </c>
      <c r="D15" s="94">
        <v>2.09094269704141E-3</v>
      </c>
      <c r="E15" s="94">
        <v>1.7993212869571548E-2</v>
      </c>
      <c r="F15" s="94">
        <v>3.2116218100656797E-2</v>
      </c>
      <c r="G15" s="94">
        <v>4.9776030057164716E-2</v>
      </c>
      <c r="H15" s="94">
        <v>7.1055840094331482E-2</v>
      </c>
      <c r="I15" s="94">
        <v>9.6093382886743156E-2</v>
      </c>
      <c r="J15" s="94">
        <v>0.125523423326871</v>
      </c>
      <c r="K15" s="94">
        <v>0.15717093701598311</v>
      </c>
      <c r="L15" s="94">
        <v>0.19079452093723681</v>
      </c>
      <c r="M15" s="94">
        <v>0.2260772841413462</v>
      </c>
      <c r="N15" s="94">
        <v>0.26264987274865537</v>
      </c>
      <c r="O15" s="94">
        <v>0.30945318817621187</v>
      </c>
      <c r="P15" s="94">
        <v>0.36391712089990103</v>
      </c>
      <c r="Q15" s="94">
        <v>0.42568503033059146</v>
      </c>
      <c r="R15" s="94">
        <v>0.49458779127911623</v>
      </c>
      <c r="S15" s="94">
        <v>0.98773154613953085</v>
      </c>
      <c r="T15" s="94">
        <v>0.98773154613953085</v>
      </c>
      <c r="U15" s="94">
        <v>0.9776010742904655</v>
      </c>
      <c r="V15" s="94">
        <v>1.1187051026284265</v>
      </c>
      <c r="W15" s="94">
        <v>1.1187051026284265</v>
      </c>
      <c r="X15" s="94">
        <v>1.2942614291633217</v>
      </c>
      <c r="Y15" s="94">
        <v>1.2942614291633217</v>
      </c>
      <c r="Z15" s="94">
        <v>1.4111761699684711</v>
      </c>
      <c r="AA15" s="94">
        <v>1.4111761699684711</v>
      </c>
      <c r="AB15" s="94">
        <v>1.1951254340500603</v>
      </c>
      <c r="AC15" s="94">
        <v>1.4891451548280574</v>
      </c>
      <c r="AD15" s="94">
        <v>1.4891451548280574</v>
      </c>
      <c r="AE15" s="94">
        <v>1.5333477138767477</v>
      </c>
      <c r="AF15" s="94">
        <v>1.5333477138767477</v>
      </c>
      <c r="AG15" s="94">
        <v>1.4476067378623185</v>
      </c>
      <c r="AH15" s="94">
        <v>1.4844285291972943</v>
      </c>
      <c r="AI15" s="94">
        <v>1.4844285291972943</v>
      </c>
      <c r="AJ15" s="94">
        <v>1.6108901789821857</v>
      </c>
      <c r="AK15" s="94">
        <v>1.6108901789821857</v>
      </c>
      <c r="AL15" s="94">
        <v>1.6108901789821857</v>
      </c>
      <c r="AM15" s="94">
        <v>1.7728638754362269</v>
      </c>
      <c r="AN15" s="94">
        <v>1.7728638754362269</v>
      </c>
      <c r="AO15" s="94">
        <v>1.7241164057140332</v>
      </c>
      <c r="AP15" s="94">
        <v>1.7241164057140332</v>
      </c>
      <c r="AQ15" s="94">
        <v>1.8370228594701576</v>
      </c>
      <c r="AR15" s="94">
        <v>2.0105302229627453</v>
      </c>
    </row>
    <row r="16" spans="1:44" x14ac:dyDescent="0.3">
      <c r="B16" s="26"/>
      <c r="C16" s="28"/>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row>
  </sheetData>
  <hyperlinks>
    <hyperlink ref="A1" location="Inhaltsverzeichnis!A5" display="zurück"/>
  </hyperlinks>
  <pageMargins left="0.7" right="0.7" top="0.78740157499999996" bottom="0.78740157499999996"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2" customFormat="1" ht="21" x14ac:dyDescent="0.3">
      <c r="A2" s="112" t="s">
        <v>189</v>
      </c>
    </row>
    <row r="3" spans="1:2" s="113" customFormat="1" ht="21" x14ac:dyDescent="0.3">
      <c r="A3" s="113" t="s">
        <v>168</v>
      </c>
    </row>
    <row r="4" spans="1:2" s="2" customFormat="1" x14ac:dyDescent="0.3"/>
    <row r="5" spans="1:2" s="3" customFormat="1" ht="19.5" x14ac:dyDescent="0.3">
      <c r="A5" s="3" t="s">
        <v>144</v>
      </c>
    </row>
    <row r="8" spans="1:2" x14ac:dyDescent="0.3">
      <c r="B8" s="76" t="s">
        <v>146</v>
      </c>
    </row>
    <row r="10" spans="1:2" x14ac:dyDescent="0.3">
      <c r="B10" s="76" t="s">
        <v>147</v>
      </c>
    </row>
    <row r="11" spans="1:2" x14ac:dyDescent="0.3">
      <c r="B11" s="77" t="str">
        <f>'01 Stromverbrauch'!$B$9</f>
        <v>Tabelle 01-01: Stromverbrauch nach Kalenderjahr</v>
      </c>
    </row>
    <row r="13" spans="1:2" x14ac:dyDescent="0.3">
      <c r="B13" s="76" t="s">
        <v>148</v>
      </c>
    </row>
    <row r="14" spans="1:2" x14ac:dyDescent="0.3">
      <c r="B14" s="77" t="str">
        <f>'02 Stromerzeugung'!$B$9</f>
        <v>Tabelle 02-01: Stromerzeugung nach Kraftwerkstyp je Kalenderjahr</v>
      </c>
    </row>
    <row r="15" spans="1:2" x14ac:dyDescent="0.3">
      <c r="B15" s="77" t="str">
        <f>'02 Stromerzeugung'!$B$37</f>
        <v>Tabelle 02-02: Stromerzeugung aus erneuerbaren Energien ohne Wasserkraft nach Kraftwerkstyp je Kalenderjahr</v>
      </c>
    </row>
    <row r="16" spans="1:2" x14ac:dyDescent="0.3">
      <c r="B16" s="77" t="str">
        <f>'02 Stromerzeugung'!$B$54</f>
        <v>Tabelle 02-03: Stromerzeugung aus Wasserkraft je Kalenderjahr</v>
      </c>
    </row>
    <row r="18" spans="2:2" x14ac:dyDescent="0.3">
      <c r="B18" s="76" t="s">
        <v>149</v>
      </c>
    </row>
    <row r="19" spans="2:2" x14ac:dyDescent="0.3">
      <c r="B19" s="77" t="str">
        <f>'03 installierte Leistung'!$B$9</f>
        <v>Tabelle 03-01: Installierte Leistung nach Kraftwerkstyp je Kalenderjahr</v>
      </c>
    </row>
    <row r="20" spans="2:2" x14ac:dyDescent="0.3">
      <c r="B20" s="77" t="str">
        <f>'03 installierte Leistung'!$B$29</f>
        <v>Tabelle 03-02: Installierte Leistung erneuerbarer Energien ohne Wasserkraft nach Kraftwerkstyp je Kalenderjahr</v>
      </c>
    </row>
    <row r="22" spans="2:2" x14ac:dyDescent="0.3">
      <c r="B22" s="76" t="s">
        <v>150</v>
      </c>
    </row>
    <row r="23" spans="2:2" x14ac:dyDescent="0.3">
      <c r="B23" s="77" t="str">
        <f>'04 Stromerzeugung Winter'!$B$9</f>
        <v>Tabelle 04-01: Stromerzeugung im Winterhalbjahr nach Kraftwerkstyp je Kalenerjahr</v>
      </c>
    </row>
    <row r="24" spans="2:2" x14ac:dyDescent="0.3">
      <c r="B24" s="77" t="str">
        <f>'04 Stromerzeugung Winter'!$B$26</f>
        <v>Tabelle 04-02: Stromerzeugung aus erneuerbaren Energien ohne Wasserkraft im Winterhalbjahr je Kalenderjahr</v>
      </c>
    </row>
    <row r="26" spans="2:2" x14ac:dyDescent="0.3">
      <c r="B26" s="76" t="s">
        <v>151</v>
      </c>
    </row>
    <row r="27" spans="2:2" x14ac:dyDescent="0.3">
      <c r="B27" s="77" t="str">
        <f>'05 Stromerzeugung Sommer'!$B$9</f>
        <v>Tabelle 05-01: Stromerzeugung im Sommerhalbjahr nach Kraftwerkstyp je Kalenerjahr</v>
      </c>
    </row>
    <row r="28" spans="2:2" x14ac:dyDescent="0.3">
      <c r="B28" s="77" t="str">
        <f>'05 Stromerzeugung Sommer'!$B$26</f>
        <v>Tabelle 05-02: Stromerzeugung aus erneuerbaren Energien ohne Wasserkraft im Sommerhalbjahr je Kalenderjahr</v>
      </c>
    </row>
    <row r="30" spans="2:2" x14ac:dyDescent="0.3">
      <c r="B30" s="76" t="s">
        <v>152</v>
      </c>
    </row>
    <row r="31" spans="2:2" x14ac:dyDescent="0.3">
      <c r="B31" s="77" t="str">
        <f>'06 Strompreise'!$B$9</f>
        <v>Tabelle 06-01: Entwicklung der länderspezifischen Stromgrosshandelspreise je Kalenerjahr</v>
      </c>
    </row>
    <row r="33" spans="2:2" x14ac:dyDescent="0.3">
      <c r="B33" s="76" t="s">
        <v>153</v>
      </c>
    </row>
    <row r="34" spans="2:2" x14ac:dyDescent="0.3">
      <c r="B34" s="77" t="str">
        <f>'07 Wärmeerzeugung'!$B$9</f>
        <v>Tabelle 07-01: Fernwärmeerzeugung nach Anlagentyp je Kalenderjahr</v>
      </c>
    </row>
    <row r="36" spans="2:2" x14ac:dyDescent="0.3">
      <c r="B36" s="76" t="s">
        <v>154</v>
      </c>
    </row>
    <row r="37" spans="2:2" x14ac:dyDescent="0.3">
      <c r="B37" s="77"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zoomScale="85" zoomScaleNormal="85" workbookViewId="0">
      <selection activeCell="C19" sqref="C19"/>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2" customFormat="1" ht="21" x14ac:dyDescent="0.3">
      <c r="A2" s="112" t="s">
        <v>189</v>
      </c>
    </row>
    <row r="3" spans="1:3" s="113" customFormat="1" ht="21" x14ac:dyDescent="0.3">
      <c r="A3" s="113" t="s">
        <v>168</v>
      </c>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v>0</v>
      </c>
      <c r="B10" s="6" t="s">
        <v>2</v>
      </c>
      <c r="C10" s="7"/>
    </row>
    <row r="11" spans="1:3" s="2" customFormat="1" ht="47.25" outlineLevel="1" x14ac:dyDescent="0.3">
      <c r="A11" s="5">
        <v>2</v>
      </c>
      <c r="B11" s="8" t="s">
        <v>3</v>
      </c>
      <c r="C11" s="9" t="s">
        <v>194</v>
      </c>
    </row>
    <row r="12" spans="1:3" s="2" customFormat="1" ht="94.5" outlineLevel="1" x14ac:dyDescent="0.3">
      <c r="A12" s="5">
        <v>2</v>
      </c>
      <c r="B12" s="10" t="s">
        <v>4</v>
      </c>
      <c r="C12" s="11" t="s">
        <v>5</v>
      </c>
    </row>
    <row r="13" spans="1:3" s="2" customFormat="1" ht="47.25" outlineLevel="1" x14ac:dyDescent="0.3">
      <c r="A13" s="5">
        <v>2</v>
      </c>
      <c r="B13" s="12" t="s">
        <v>6</v>
      </c>
      <c r="C13" s="13" t="s">
        <v>7</v>
      </c>
    </row>
    <row r="14" spans="1:3" s="2" customFormat="1" x14ac:dyDescent="0.3">
      <c r="A14" s="5"/>
      <c r="C14" s="14"/>
    </row>
    <row r="15" spans="1:3" s="2" customFormat="1" x14ac:dyDescent="0.3">
      <c r="A15" s="5">
        <v>0</v>
      </c>
      <c r="B15" s="15" t="s">
        <v>8</v>
      </c>
      <c r="C15" s="16"/>
    </row>
    <row r="16" spans="1:3" s="2" customFormat="1" x14ac:dyDescent="0.3">
      <c r="A16" s="5">
        <v>1</v>
      </c>
      <c r="B16" s="17" t="s">
        <v>9</v>
      </c>
      <c r="C16" s="14"/>
    </row>
    <row r="17" spans="1:3" s="2" customFormat="1" ht="94.5" outlineLevel="1" x14ac:dyDescent="0.3">
      <c r="A17" s="5">
        <v>2</v>
      </c>
      <c r="B17" s="8" t="s">
        <v>10</v>
      </c>
      <c r="C17" s="9" t="s">
        <v>195</v>
      </c>
    </row>
    <row r="18" spans="1:3" s="2" customFormat="1" outlineLevel="1" x14ac:dyDescent="0.3">
      <c r="A18" s="5">
        <v>2</v>
      </c>
      <c r="B18" s="10" t="s">
        <v>11</v>
      </c>
      <c r="C18" s="11" t="s">
        <v>213</v>
      </c>
    </row>
    <row r="19" spans="1:3" s="2" customFormat="1" outlineLevel="1" x14ac:dyDescent="0.3">
      <c r="A19" s="5">
        <v>2</v>
      </c>
      <c r="B19" s="10" t="s">
        <v>12</v>
      </c>
      <c r="C19" s="11" t="s">
        <v>13</v>
      </c>
    </row>
    <row r="20" spans="1:3" s="2" customFormat="1" ht="126" outlineLevel="1" x14ac:dyDescent="0.3">
      <c r="A20" s="5">
        <v>2</v>
      </c>
      <c r="B20" s="10" t="s">
        <v>14</v>
      </c>
      <c r="C20" s="11" t="s">
        <v>196</v>
      </c>
    </row>
    <row r="21" spans="1:3" s="2" customFormat="1" ht="63" outlineLevel="1" x14ac:dyDescent="0.3">
      <c r="A21" s="5">
        <v>2</v>
      </c>
      <c r="B21" s="10" t="s">
        <v>15</v>
      </c>
      <c r="C21" s="11" t="s">
        <v>197</v>
      </c>
    </row>
    <row r="22" spans="1:3" s="2" customFormat="1" ht="47.25" outlineLevel="1" x14ac:dyDescent="0.3">
      <c r="A22" s="5">
        <v>2</v>
      </c>
      <c r="B22" s="10" t="s">
        <v>16</v>
      </c>
      <c r="C22" s="11" t="s">
        <v>182</v>
      </c>
    </row>
    <row r="23" spans="1:3" s="2" customFormat="1" ht="31.5" outlineLevel="1" x14ac:dyDescent="0.3">
      <c r="A23" s="5">
        <v>2</v>
      </c>
      <c r="B23" s="10" t="s">
        <v>17</v>
      </c>
      <c r="C23" s="11" t="s">
        <v>184</v>
      </c>
    </row>
    <row r="24" spans="1:3" s="2" customFormat="1" outlineLevel="1" x14ac:dyDescent="0.3">
      <c r="A24" s="5">
        <v>2</v>
      </c>
      <c r="B24" s="10" t="s">
        <v>18</v>
      </c>
      <c r="C24" s="11" t="s">
        <v>19</v>
      </c>
    </row>
    <row r="25" spans="1:3" s="2" customFormat="1" ht="173.25" outlineLevel="1" x14ac:dyDescent="0.3">
      <c r="A25" s="5">
        <v>2</v>
      </c>
      <c r="B25" s="10" t="s">
        <v>20</v>
      </c>
      <c r="C25" s="11" t="s">
        <v>198</v>
      </c>
    </row>
    <row r="26" spans="1:3" s="2" customFormat="1" outlineLevel="1" x14ac:dyDescent="0.3">
      <c r="A26" s="5">
        <v>2</v>
      </c>
      <c r="B26" s="10" t="s">
        <v>21</v>
      </c>
      <c r="C26" s="11" t="s">
        <v>22</v>
      </c>
    </row>
    <row r="27" spans="1:3" s="2" customFormat="1" ht="31.5" outlineLevel="1" x14ac:dyDescent="0.3">
      <c r="A27" s="5">
        <v>2</v>
      </c>
      <c r="B27" s="12" t="s">
        <v>23</v>
      </c>
      <c r="C27" s="13" t="s">
        <v>24</v>
      </c>
    </row>
    <row r="28" spans="1:3" s="2" customFormat="1" x14ac:dyDescent="0.3">
      <c r="A28" s="5">
        <v>1</v>
      </c>
      <c r="B28" s="17" t="s">
        <v>25</v>
      </c>
      <c r="C28" s="14"/>
    </row>
    <row r="29" spans="1:3" s="2" customFormat="1" ht="94.5" outlineLevel="1" x14ac:dyDescent="0.3">
      <c r="A29" s="5">
        <v>2</v>
      </c>
      <c r="B29" s="8" t="s">
        <v>26</v>
      </c>
      <c r="C29" s="9" t="s">
        <v>199</v>
      </c>
    </row>
    <row r="30" spans="1:3" s="2" customFormat="1" ht="63" outlineLevel="1" x14ac:dyDescent="0.3">
      <c r="A30" s="5">
        <v>2</v>
      </c>
      <c r="B30" s="12" t="s">
        <v>27</v>
      </c>
      <c r="C30" s="13" t="s">
        <v>185</v>
      </c>
    </row>
    <row r="31" spans="1:3" s="2" customFormat="1" x14ac:dyDescent="0.3">
      <c r="A31" s="5">
        <v>1</v>
      </c>
      <c r="B31" s="17" t="s">
        <v>28</v>
      </c>
      <c r="C31" s="14"/>
    </row>
    <row r="32" spans="1:3" s="2" customFormat="1" ht="126" outlineLevel="1" x14ac:dyDescent="0.3">
      <c r="A32" s="5">
        <v>2</v>
      </c>
      <c r="B32" s="8" t="s">
        <v>9</v>
      </c>
      <c r="C32" s="9" t="s">
        <v>200</v>
      </c>
    </row>
    <row r="33" spans="1:3" s="2" customFormat="1" ht="236.25" outlineLevel="1" x14ac:dyDescent="0.3">
      <c r="A33" s="5">
        <v>2</v>
      </c>
      <c r="B33" s="10" t="s">
        <v>29</v>
      </c>
      <c r="C33" s="11" t="s">
        <v>201</v>
      </c>
    </row>
    <row r="34" spans="1:3" s="2" customFormat="1" ht="173.25" outlineLevel="1" x14ac:dyDescent="0.3">
      <c r="A34" s="5">
        <v>2</v>
      </c>
      <c r="B34" s="10" t="s">
        <v>30</v>
      </c>
      <c r="C34" s="11" t="s">
        <v>187</v>
      </c>
    </row>
    <row r="35" spans="1:3" s="2" customFormat="1" outlineLevel="1" x14ac:dyDescent="0.3">
      <c r="A35" s="5">
        <v>2</v>
      </c>
      <c r="B35" s="10" t="s">
        <v>31</v>
      </c>
      <c r="C35" s="11"/>
    </row>
    <row r="36" spans="1:3" s="2" customFormat="1" ht="31.5" outlineLevel="1" x14ac:dyDescent="0.3">
      <c r="A36" s="5">
        <v>2</v>
      </c>
      <c r="B36" s="10" t="s">
        <v>9</v>
      </c>
      <c r="C36" s="11" t="s">
        <v>183</v>
      </c>
    </row>
    <row r="37" spans="1:3" s="2" customFormat="1" ht="236.25" outlineLevel="1" x14ac:dyDescent="0.3">
      <c r="A37" s="5">
        <v>2</v>
      </c>
      <c r="B37" s="10" t="s">
        <v>32</v>
      </c>
      <c r="C37" s="11" t="s">
        <v>202</v>
      </c>
    </row>
    <row r="38" spans="1:3" s="2" customFormat="1" ht="47.25" outlineLevel="1" x14ac:dyDescent="0.3">
      <c r="A38" s="5">
        <v>2</v>
      </c>
      <c r="B38" s="10" t="s">
        <v>33</v>
      </c>
      <c r="C38" s="11" t="s">
        <v>34</v>
      </c>
    </row>
    <row r="39" spans="1:3" s="2" customFormat="1" ht="110.25" outlineLevel="1" x14ac:dyDescent="0.3">
      <c r="A39" s="5">
        <v>2</v>
      </c>
      <c r="B39" s="10" t="s">
        <v>35</v>
      </c>
      <c r="C39" s="11" t="s">
        <v>36</v>
      </c>
    </row>
    <row r="40" spans="1:3" s="2" customFormat="1" ht="110.25" outlineLevel="1" x14ac:dyDescent="0.3">
      <c r="A40" s="5">
        <v>2</v>
      </c>
      <c r="B40" s="10" t="s">
        <v>37</v>
      </c>
      <c r="C40" s="11" t="s">
        <v>186</v>
      </c>
    </row>
    <row r="41" spans="1:3" s="2" customFormat="1" ht="110.25" outlineLevel="1" x14ac:dyDescent="0.3">
      <c r="A41" s="5">
        <v>2</v>
      </c>
      <c r="B41" s="12" t="s">
        <v>38</v>
      </c>
      <c r="C41" s="13" t="s">
        <v>39</v>
      </c>
    </row>
    <row r="42" spans="1:3" s="2" customFormat="1" x14ac:dyDescent="0.3">
      <c r="A42" s="5">
        <v>1</v>
      </c>
      <c r="B42" s="17" t="s">
        <v>40</v>
      </c>
      <c r="C42" s="14"/>
    </row>
    <row r="43" spans="1:3" s="2" customFormat="1" ht="31.5" outlineLevel="1" x14ac:dyDescent="0.3">
      <c r="A43" s="5">
        <v>2</v>
      </c>
      <c r="B43" s="8" t="s">
        <v>9</v>
      </c>
      <c r="C43" s="9" t="s">
        <v>188</v>
      </c>
    </row>
    <row r="44" spans="1:3" s="2" customFormat="1" x14ac:dyDescent="0.3">
      <c r="A44" s="5">
        <v>1</v>
      </c>
      <c r="B44" s="17" t="s">
        <v>41</v>
      </c>
      <c r="C44" s="11"/>
    </row>
    <row r="45" spans="1:3" s="2" customFormat="1" ht="47.25" outlineLevel="1" x14ac:dyDescent="0.3">
      <c r="A45" s="5">
        <v>2</v>
      </c>
      <c r="B45" s="10" t="s">
        <v>42</v>
      </c>
      <c r="C45" s="11" t="s">
        <v>203</v>
      </c>
    </row>
    <row r="46" spans="1:3" s="2" customFormat="1" ht="63" outlineLevel="1" x14ac:dyDescent="0.3">
      <c r="A46" s="5">
        <v>2</v>
      </c>
      <c r="B46" s="18" t="s">
        <v>43</v>
      </c>
      <c r="C46" s="11" t="s">
        <v>44</v>
      </c>
    </row>
    <row r="47" spans="1:3" s="2" customFormat="1" x14ac:dyDescent="0.3">
      <c r="A47" s="5">
        <v>1</v>
      </c>
      <c r="B47" s="17" t="s">
        <v>45</v>
      </c>
      <c r="C47" s="11" t="s">
        <v>46</v>
      </c>
    </row>
    <row r="48" spans="1:3" s="2" customFormat="1" ht="78.75" outlineLevel="1" x14ac:dyDescent="0.3">
      <c r="A48" s="5">
        <v>2</v>
      </c>
      <c r="B48" s="12" t="s">
        <v>47</v>
      </c>
      <c r="C48" s="13" t="s">
        <v>204</v>
      </c>
    </row>
    <row r="49" spans="1:3" s="2" customFormat="1" x14ac:dyDescent="0.3">
      <c r="A49" s="5"/>
      <c r="C49" s="14"/>
    </row>
    <row r="50" spans="1:3" s="2" customFormat="1" x14ac:dyDescent="0.3">
      <c r="A50" s="5">
        <v>0</v>
      </c>
      <c r="B50" s="15" t="s">
        <v>48</v>
      </c>
      <c r="C50" s="16"/>
    </row>
    <row r="51" spans="1:3" s="2" customFormat="1" ht="126" outlineLevel="1" x14ac:dyDescent="0.3">
      <c r="A51" s="5">
        <v>2</v>
      </c>
      <c r="B51" s="19" t="s">
        <v>49</v>
      </c>
      <c r="C51" s="14" t="s">
        <v>205</v>
      </c>
    </row>
    <row r="52" spans="1:3" s="2" customFormat="1" x14ac:dyDescent="0.3">
      <c r="A52" s="5"/>
      <c r="C52" s="14"/>
    </row>
    <row r="53" spans="1:3" s="2" customFormat="1" x14ac:dyDescent="0.3">
      <c r="A53" s="5">
        <v>0</v>
      </c>
      <c r="B53" s="15" t="s">
        <v>50</v>
      </c>
      <c r="C53" s="16"/>
    </row>
    <row r="54" spans="1:3" s="2" customFormat="1" outlineLevel="1" x14ac:dyDescent="0.3">
      <c r="A54" s="5">
        <v>2</v>
      </c>
      <c r="B54" s="8" t="s">
        <v>51</v>
      </c>
      <c r="C54" s="9" t="s">
        <v>52</v>
      </c>
    </row>
    <row r="55" spans="1:3" s="2" customFormat="1" ht="94.5" outlineLevel="1" x14ac:dyDescent="0.3">
      <c r="A55" s="5">
        <v>2</v>
      </c>
      <c r="B55" s="20" t="s">
        <v>53</v>
      </c>
      <c r="C55" s="13" t="s">
        <v>54</v>
      </c>
    </row>
    <row r="56" spans="1:3" s="2" customFormat="1" x14ac:dyDescent="0.3">
      <c r="A56" s="5"/>
    </row>
  </sheetData>
  <hyperlinks>
    <hyperlink ref="A1" location="Inhaltsverzeichnis!A5" display="zurück"/>
  </hyperlinks>
  <pageMargins left="0.7" right="0.7" top="0.78740157499999996" bottom="0.78740157499999996"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55</v>
      </c>
    </row>
    <row r="8" spans="1:64" ht="16.5" thickBot="1" x14ac:dyDescent="0.35"/>
    <row r="9" spans="1:64" ht="20.25" x14ac:dyDescent="0.3">
      <c r="B9" s="23" t="s">
        <v>57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7" t="s">
        <v>56</v>
      </c>
      <c r="C11" s="27"/>
      <c r="D11" s="103">
        <v>2000</v>
      </c>
      <c r="E11" s="103">
        <v>2001</v>
      </c>
      <c r="F11" s="103">
        <v>2002</v>
      </c>
      <c r="G11" s="103">
        <v>2003</v>
      </c>
      <c r="H11" s="103">
        <v>2004</v>
      </c>
      <c r="I11" s="103">
        <v>2005</v>
      </c>
      <c r="J11" s="103">
        <v>2006</v>
      </c>
      <c r="K11" s="103">
        <v>2007</v>
      </c>
      <c r="L11" s="103">
        <v>2008</v>
      </c>
      <c r="M11" s="103">
        <v>2009</v>
      </c>
      <c r="N11" s="103">
        <v>2010</v>
      </c>
      <c r="O11" s="103">
        <v>2011</v>
      </c>
      <c r="P11" s="103">
        <v>2012</v>
      </c>
      <c r="Q11" s="103">
        <v>2013</v>
      </c>
      <c r="R11" s="103">
        <v>2014</v>
      </c>
      <c r="S11" s="103">
        <v>2015</v>
      </c>
      <c r="T11" s="103">
        <v>2016</v>
      </c>
      <c r="U11" s="103">
        <v>2017</v>
      </c>
      <c r="V11" s="103">
        <v>2018</v>
      </c>
      <c r="W11" s="103">
        <v>2019</v>
      </c>
      <c r="X11" s="103">
        <v>2020</v>
      </c>
      <c r="Y11" s="103">
        <v>2021</v>
      </c>
      <c r="Z11" s="103">
        <v>2022</v>
      </c>
      <c r="AA11" s="103">
        <v>2023</v>
      </c>
      <c r="AB11" s="103">
        <v>2024</v>
      </c>
      <c r="AC11" s="103">
        <v>2025</v>
      </c>
      <c r="AD11" s="103">
        <v>2026</v>
      </c>
      <c r="AE11" s="103">
        <v>2027</v>
      </c>
      <c r="AF11" s="103">
        <v>2028</v>
      </c>
      <c r="AG11" s="103">
        <v>2029</v>
      </c>
      <c r="AH11" s="103">
        <v>2030</v>
      </c>
      <c r="AI11" s="103">
        <v>2031</v>
      </c>
      <c r="AJ11" s="103">
        <v>2032</v>
      </c>
      <c r="AK11" s="103">
        <v>2033</v>
      </c>
      <c r="AL11" s="103">
        <v>2034</v>
      </c>
      <c r="AM11" s="103">
        <v>2035</v>
      </c>
      <c r="AN11" s="103">
        <v>2036</v>
      </c>
      <c r="AO11" s="103">
        <v>2037</v>
      </c>
      <c r="AP11" s="103">
        <v>2038</v>
      </c>
      <c r="AQ11" s="103">
        <v>2039</v>
      </c>
      <c r="AR11" s="103">
        <v>2040</v>
      </c>
      <c r="AS11" s="103">
        <v>2041</v>
      </c>
      <c r="AT11" s="103">
        <v>2042</v>
      </c>
      <c r="AU11" s="103">
        <v>2043</v>
      </c>
      <c r="AV11" s="103">
        <v>2044</v>
      </c>
      <c r="AW11" s="103">
        <v>2045</v>
      </c>
      <c r="AX11" s="103">
        <v>2046</v>
      </c>
      <c r="AY11" s="103">
        <v>2047</v>
      </c>
      <c r="AZ11" s="103">
        <v>2048</v>
      </c>
      <c r="BA11" s="103">
        <v>2049</v>
      </c>
      <c r="BB11" s="103">
        <v>2050</v>
      </c>
      <c r="BC11" s="103">
        <v>2051</v>
      </c>
      <c r="BD11" s="103">
        <v>2052</v>
      </c>
      <c r="BE11" s="103">
        <v>2053</v>
      </c>
      <c r="BF11" s="103">
        <v>2054</v>
      </c>
      <c r="BG11" s="103">
        <v>2055</v>
      </c>
      <c r="BH11" s="103">
        <v>2056</v>
      </c>
      <c r="BI11" s="103">
        <v>2057</v>
      </c>
      <c r="BJ11" s="103">
        <v>2058</v>
      </c>
      <c r="BK11" s="103">
        <v>2059</v>
      </c>
      <c r="BL11" s="103">
        <v>2060</v>
      </c>
    </row>
    <row r="12" spans="1:64" ht="18" x14ac:dyDescent="0.3">
      <c r="B12" s="45" t="s">
        <v>103</v>
      </c>
      <c r="C12" s="42"/>
      <c r="D12" s="88">
        <v>52.372999999999998</v>
      </c>
      <c r="E12" s="88">
        <v>53.749000000000002</v>
      </c>
      <c r="F12" s="88">
        <v>54.029000000000003</v>
      </c>
      <c r="G12" s="88">
        <v>55.122</v>
      </c>
      <c r="H12" s="88">
        <v>56.170999999999999</v>
      </c>
      <c r="I12" s="88">
        <v>57.33</v>
      </c>
      <c r="J12" s="88">
        <v>57.781999999999996</v>
      </c>
      <c r="K12" s="88">
        <v>57.432000000000002</v>
      </c>
      <c r="L12" s="88">
        <v>58.728999999999999</v>
      </c>
      <c r="M12" s="88">
        <v>57.494</v>
      </c>
      <c r="N12" s="88">
        <v>59.784999999999997</v>
      </c>
      <c r="O12" s="88">
        <v>58.598999999999997</v>
      </c>
      <c r="P12" s="88">
        <v>58.972999999999999</v>
      </c>
      <c r="Q12" s="88">
        <v>59.323</v>
      </c>
      <c r="R12" s="88">
        <v>57.466000000000001</v>
      </c>
      <c r="S12" s="88">
        <v>58.246000000000002</v>
      </c>
      <c r="T12" s="88">
        <v>58.238999999999997</v>
      </c>
      <c r="U12" s="88">
        <v>58.482999999999997</v>
      </c>
      <c r="V12" s="88">
        <v>57.646999999999998</v>
      </c>
      <c r="W12" s="88">
        <v>57.198</v>
      </c>
      <c r="X12" s="88">
        <v>58.010826233200135</v>
      </c>
      <c r="Y12" s="88">
        <v>57.728683145998957</v>
      </c>
      <c r="Z12" s="88">
        <v>57.574784965215215</v>
      </c>
      <c r="AA12" s="88">
        <v>57.315924416604048</v>
      </c>
      <c r="AB12" s="88">
        <v>57.161945134361204</v>
      </c>
      <c r="AC12" s="88">
        <v>57.055210618525244</v>
      </c>
      <c r="AD12" s="88">
        <v>56.985116738110861</v>
      </c>
      <c r="AE12" s="88">
        <v>56.925213518514028</v>
      </c>
      <c r="AF12" s="88">
        <v>56.868935423991132</v>
      </c>
      <c r="AG12" s="88">
        <v>56.872021210141618</v>
      </c>
      <c r="AH12" s="88">
        <v>56.858346767752657</v>
      </c>
      <c r="AI12" s="88">
        <v>56.893088636424395</v>
      </c>
      <c r="AJ12" s="88">
        <v>56.954259986692882</v>
      </c>
      <c r="AK12" s="88">
        <v>56.980138730212573</v>
      </c>
      <c r="AL12" s="88">
        <v>57.033389665928603</v>
      </c>
      <c r="AM12" s="88">
        <v>57.139504796361386</v>
      </c>
      <c r="AN12" s="88">
        <v>57.186366829112401</v>
      </c>
      <c r="AO12" s="88">
        <v>57.283152837232514</v>
      </c>
      <c r="AP12" s="88">
        <v>57.381817984365853</v>
      </c>
      <c r="AQ12" s="88">
        <v>57.500530972671875</v>
      </c>
      <c r="AR12" s="88">
        <v>57.597569113170628</v>
      </c>
      <c r="AS12" s="88">
        <v>57.657987834147299</v>
      </c>
      <c r="AT12" s="88">
        <v>57.775014726035145</v>
      </c>
      <c r="AU12" s="88">
        <v>57.84263737271484</v>
      </c>
      <c r="AV12" s="88">
        <v>57.986641051425096</v>
      </c>
      <c r="AW12" s="88">
        <v>58.088545090639315</v>
      </c>
      <c r="AX12" s="88">
        <v>58.096158119877202</v>
      </c>
      <c r="AY12" s="88">
        <v>58.060451238276393</v>
      </c>
      <c r="AZ12" s="88">
        <v>58.079935284147844</v>
      </c>
      <c r="BA12" s="88">
        <v>58.093021161258363</v>
      </c>
      <c r="BB12" s="88">
        <v>58.006841046922965</v>
      </c>
      <c r="BC12" s="88">
        <v>57.941209076716937</v>
      </c>
      <c r="BD12" s="88">
        <v>57.878465201740305</v>
      </c>
      <c r="BE12" s="88">
        <v>57.832790019552021</v>
      </c>
      <c r="BF12" s="88">
        <v>57.755753305912648</v>
      </c>
      <c r="BG12" s="88">
        <v>57.634797401654517</v>
      </c>
      <c r="BH12" s="88">
        <v>57.500387034214945</v>
      </c>
      <c r="BI12" s="88">
        <v>57.371914853879289</v>
      </c>
      <c r="BJ12" s="88">
        <v>57.245010312523398</v>
      </c>
      <c r="BK12" s="88">
        <v>57.106366691582771</v>
      </c>
      <c r="BL12" s="88">
        <v>56.929980676450739</v>
      </c>
    </row>
    <row r="13" spans="1:64" x14ac:dyDescent="0.3">
      <c r="B13" s="32" t="s">
        <v>58</v>
      </c>
      <c r="C13" s="30"/>
      <c r="D13" s="89">
        <v>51.66907558729654</v>
      </c>
      <c r="E13" s="89">
        <v>52.941541777751254</v>
      </c>
      <c r="F13" s="89">
        <v>53.222231325091656</v>
      </c>
      <c r="G13" s="89">
        <v>54.219692942278598</v>
      </c>
      <c r="H13" s="89">
        <v>55.213834644935162</v>
      </c>
      <c r="I13" s="89">
        <v>56.260443781520713</v>
      </c>
      <c r="J13" s="89">
        <v>56.640097171613895</v>
      </c>
      <c r="K13" s="89">
        <v>56.312256216655719</v>
      </c>
      <c r="L13" s="89">
        <v>57.415574201015907</v>
      </c>
      <c r="M13" s="89">
        <v>56.12483997580685</v>
      </c>
      <c r="N13" s="89">
        <v>58.145962319889207</v>
      </c>
      <c r="O13" s="89">
        <v>57.13102627834823</v>
      </c>
      <c r="P13" s="89">
        <v>57.241888792164474</v>
      </c>
      <c r="Q13" s="89">
        <v>57.296745297124481</v>
      </c>
      <c r="R13" s="89">
        <v>55.71730595981159</v>
      </c>
      <c r="S13" s="89">
        <v>56.197576524928792</v>
      </c>
      <c r="T13" s="89">
        <v>55.932850957672777</v>
      </c>
      <c r="U13" s="89">
        <v>56.046606281959299</v>
      </c>
      <c r="V13" s="89">
        <v>55.271739495750921</v>
      </c>
      <c r="W13" s="89">
        <v>54.585265213248604</v>
      </c>
      <c r="X13" s="89">
        <v>55.038038762326906</v>
      </c>
      <c r="Y13" s="89">
        <v>54.495218805763258</v>
      </c>
      <c r="Z13" s="89">
        <v>53.998918703638402</v>
      </c>
      <c r="AA13" s="89">
        <v>53.380625377369689</v>
      </c>
      <c r="AB13" s="89">
        <v>52.847486273557379</v>
      </c>
      <c r="AC13" s="89">
        <v>52.306887083202668</v>
      </c>
      <c r="AD13" s="89">
        <v>51.776545557966564</v>
      </c>
      <c r="AE13" s="89">
        <v>51.231602331168752</v>
      </c>
      <c r="AF13" s="89">
        <v>50.659624021574267</v>
      </c>
      <c r="AG13" s="89">
        <v>50.119158983477071</v>
      </c>
      <c r="AH13" s="89">
        <v>49.523443929712492</v>
      </c>
      <c r="AI13" s="89">
        <v>48.994018806186574</v>
      </c>
      <c r="AJ13" s="89">
        <v>48.472919596030977</v>
      </c>
      <c r="AK13" s="89">
        <v>47.895453627812252</v>
      </c>
      <c r="AL13" s="89">
        <v>47.341467585953133</v>
      </c>
      <c r="AM13" s="89">
        <v>46.829949615921571</v>
      </c>
      <c r="AN13" s="89">
        <v>46.232450990248289</v>
      </c>
      <c r="AO13" s="89">
        <v>45.704507199649257</v>
      </c>
      <c r="AP13" s="89">
        <v>45.19454371127113</v>
      </c>
      <c r="AQ13" s="89">
        <v>44.707419761373075</v>
      </c>
      <c r="AR13" s="89">
        <v>44.243375468017334</v>
      </c>
      <c r="AS13" s="89">
        <v>43.744452000853983</v>
      </c>
      <c r="AT13" s="89">
        <v>43.328610630383572</v>
      </c>
      <c r="AU13" s="89">
        <v>42.869137240495455</v>
      </c>
      <c r="AV13" s="89">
        <v>42.512978797196311</v>
      </c>
      <c r="AW13" s="89">
        <v>42.124784511573289</v>
      </c>
      <c r="AX13" s="89">
        <v>41.695159022252007</v>
      </c>
      <c r="AY13" s="89">
        <v>41.254461775513775</v>
      </c>
      <c r="AZ13" s="89">
        <v>40.892889514362338</v>
      </c>
      <c r="BA13" s="89">
        <v>40.55399313930964</v>
      </c>
      <c r="BB13" s="89">
        <v>40.189423059000276</v>
      </c>
      <c r="BC13" s="89">
        <v>39.914612245554487</v>
      </c>
      <c r="BD13" s="89">
        <v>39.656697228784736</v>
      </c>
      <c r="BE13" s="89">
        <v>39.443883011783527</v>
      </c>
      <c r="BF13" s="89">
        <v>39.231889409912775</v>
      </c>
      <c r="BG13" s="89">
        <v>38.997619277697439</v>
      </c>
      <c r="BH13" s="89">
        <v>38.769263717851516</v>
      </c>
      <c r="BI13" s="89">
        <v>38.553988807484295</v>
      </c>
      <c r="BJ13" s="89">
        <v>38.354027248922719</v>
      </c>
      <c r="BK13" s="89">
        <v>38.143114869144391</v>
      </c>
      <c r="BL13" s="89">
        <v>37.906009230263003</v>
      </c>
    </row>
    <row r="14" spans="1:64" x14ac:dyDescent="0.3">
      <c r="B14" s="32" t="s">
        <v>59</v>
      </c>
      <c r="C14" s="30"/>
      <c r="D14" s="89">
        <v>7.8237903597981384E-2</v>
      </c>
      <c r="E14" s="89">
        <v>8.5511213665305189E-2</v>
      </c>
      <c r="F14" s="89">
        <v>8.6786014846722562E-2</v>
      </c>
      <c r="G14" s="89">
        <v>9.787354766268401E-2</v>
      </c>
      <c r="H14" s="89">
        <v>9.3587290209728266E-2</v>
      </c>
      <c r="I14" s="89">
        <v>9.7609135987225232E-2</v>
      </c>
      <c r="J14" s="89">
        <v>0.10569252805546575</v>
      </c>
      <c r="K14" s="89">
        <v>9.7631591249018268E-2</v>
      </c>
      <c r="L14" s="89">
        <v>0.10293875673935979</v>
      </c>
      <c r="M14" s="89">
        <v>9.7377909365326504E-2</v>
      </c>
      <c r="N14" s="89">
        <v>0.11179104090136206</v>
      </c>
      <c r="O14" s="89">
        <v>0.11305571531557033</v>
      </c>
      <c r="P14" s="89">
        <v>0.11170892286039845</v>
      </c>
      <c r="Q14" s="89">
        <v>0.10457259928920934</v>
      </c>
      <c r="R14" s="89">
        <v>9.7474178293955882E-2</v>
      </c>
      <c r="S14" s="89">
        <v>0.10865530707917426</v>
      </c>
      <c r="T14" s="89">
        <v>0.11706343565468792</v>
      </c>
      <c r="U14" s="89">
        <v>0.13176688771977729</v>
      </c>
      <c r="V14" s="89">
        <v>0.15086890819819951</v>
      </c>
      <c r="W14" s="89">
        <v>0.17733120628833748</v>
      </c>
      <c r="X14" s="89">
        <v>0.24615286785514573</v>
      </c>
      <c r="Y14" s="89">
        <v>0.31408004097268277</v>
      </c>
      <c r="Z14" s="89">
        <v>0.40626557508692174</v>
      </c>
      <c r="AA14" s="89">
        <v>0.52277932016051432</v>
      </c>
      <c r="AB14" s="89">
        <v>0.66425932598520998</v>
      </c>
      <c r="AC14" s="89">
        <v>0.83115529012833822</v>
      </c>
      <c r="AD14" s="89">
        <v>1.0361509714743908</v>
      </c>
      <c r="AE14" s="89">
        <v>1.2781795366631394</v>
      </c>
      <c r="AF14" s="89">
        <v>1.5589774526963207</v>
      </c>
      <c r="AG14" s="89">
        <v>1.8786679243567816</v>
      </c>
      <c r="AH14" s="89">
        <v>2.2371117111478527</v>
      </c>
      <c r="AI14" s="89">
        <v>2.6214311738024429</v>
      </c>
      <c r="AJ14" s="89">
        <v>3.0391566622986979</v>
      </c>
      <c r="AK14" s="89">
        <v>3.4855857127342036</v>
      </c>
      <c r="AL14" s="89">
        <v>3.9579278541056584</v>
      </c>
      <c r="AM14" s="89">
        <v>4.4540864095610271</v>
      </c>
      <c r="AN14" s="89">
        <v>4.9731584899862984</v>
      </c>
      <c r="AO14" s="89">
        <v>5.4852770472049279</v>
      </c>
      <c r="AP14" s="89">
        <v>5.9984672150570404</v>
      </c>
      <c r="AQ14" s="89">
        <v>6.5101511910852921</v>
      </c>
      <c r="AR14" s="89">
        <v>7.0184713625912014</v>
      </c>
      <c r="AS14" s="89">
        <v>7.5058564754289261</v>
      </c>
      <c r="AT14" s="89">
        <v>7.971058606715947</v>
      </c>
      <c r="AU14" s="89">
        <v>8.4135170763285299</v>
      </c>
      <c r="AV14" s="89">
        <v>8.8329360964096022</v>
      </c>
      <c r="AW14" s="89">
        <v>9.2293051978464629</v>
      </c>
      <c r="AX14" s="89">
        <v>9.6016298948601229</v>
      </c>
      <c r="AY14" s="89">
        <v>9.9568597763617497</v>
      </c>
      <c r="AZ14" s="89">
        <v>10.281988042523514</v>
      </c>
      <c r="BA14" s="89">
        <v>10.584525113487015</v>
      </c>
      <c r="BB14" s="89">
        <v>10.865062138175288</v>
      </c>
      <c r="BC14" s="89">
        <v>11.124662939953319</v>
      </c>
      <c r="BD14" s="89">
        <v>11.362279617633977</v>
      </c>
      <c r="BE14" s="89">
        <v>11.579361084940466</v>
      </c>
      <c r="BF14" s="89">
        <v>11.777312418027064</v>
      </c>
      <c r="BG14" s="89">
        <v>11.957918330188848</v>
      </c>
      <c r="BH14" s="89">
        <v>12.123973455193047</v>
      </c>
      <c r="BI14" s="89">
        <v>12.277145227185855</v>
      </c>
      <c r="BJ14" s="89">
        <v>12.41906707901126</v>
      </c>
      <c r="BK14" s="89">
        <v>12.550994739878165</v>
      </c>
      <c r="BL14" s="89">
        <v>12.674324847915011</v>
      </c>
    </row>
    <row r="15" spans="1:64" ht="16.5" thickBot="1" x14ac:dyDescent="0.35">
      <c r="B15" s="32" t="s">
        <v>60</v>
      </c>
      <c r="C15" s="30"/>
      <c r="D15" s="89">
        <v>0.62568650910547585</v>
      </c>
      <c r="E15" s="89">
        <v>0.72194700858343863</v>
      </c>
      <c r="F15" s="89">
        <v>0.71998266006162126</v>
      </c>
      <c r="G15" s="89">
        <v>0.80443351005871588</v>
      </c>
      <c r="H15" s="89">
        <v>0.86357806485511301</v>
      </c>
      <c r="I15" s="89">
        <v>0.97194708249206019</v>
      </c>
      <c r="J15" s="89">
        <v>1.0362103003306367</v>
      </c>
      <c r="K15" s="89">
        <v>1.022112192095264</v>
      </c>
      <c r="L15" s="89">
        <v>1.2104870422447296</v>
      </c>
      <c r="M15" s="89">
        <v>1.2717821148278223</v>
      </c>
      <c r="N15" s="89">
        <v>1.5272466392094277</v>
      </c>
      <c r="O15" s="89">
        <v>1.354918006336199</v>
      </c>
      <c r="P15" s="89">
        <v>1.6194022849751246</v>
      </c>
      <c r="Q15" s="89">
        <v>1.9216821035863114</v>
      </c>
      <c r="R15" s="89">
        <v>1.6512198618944536</v>
      </c>
      <c r="S15" s="89">
        <v>1.9397681679920371</v>
      </c>
      <c r="T15" s="89">
        <v>2.1890856066725379</v>
      </c>
      <c r="U15" s="89">
        <v>2.3046268303209199</v>
      </c>
      <c r="V15" s="89">
        <v>2.2243915960508782</v>
      </c>
      <c r="W15" s="89">
        <v>2.4354035804630585</v>
      </c>
      <c r="X15" s="89">
        <v>2.7266346030180806</v>
      </c>
      <c r="Y15" s="89">
        <v>2.9193842992630139</v>
      </c>
      <c r="Z15" s="89">
        <v>3.1696006864898929</v>
      </c>
      <c r="AA15" s="89">
        <v>3.4125197190738383</v>
      </c>
      <c r="AB15" s="89">
        <v>3.6501995348186136</v>
      </c>
      <c r="AC15" s="89">
        <v>3.9171682451942407</v>
      </c>
      <c r="AD15" s="89">
        <v>4.1724202086699052</v>
      </c>
      <c r="AE15" s="89">
        <v>4.4154316506821392</v>
      </c>
      <c r="AF15" s="89">
        <v>4.6503339497205491</v>
      </c>
      <c r="AG15" s="89">
        <v>4.874194302307763</v>
      </c>
      <c r="AH15" s="89">
        <v>5.0977911268923144</v>
      </c>
      <c r="AI15" s="89">
        <v>5.2776386564353812</v>
      </c>
      <c r="AJ15" s="89">
        <v>5.442183728363208</v>
      </c>
      <c r="AK15" s="89">
        <v>5.5990993896661152</v>
      </c>
      <c r="AL15" s="89">
        <v>5.7339942258698136</v>
      </c>
      <c r="AM15" s="89">
        <v>5.8554687708787849</v>
      </c>
      <c r="AN15" s="89">
        <v>5.9807573488778178</v>
      </c>
      <c r="AO15" s="89">
        <v>6.0933685903783319</v>
      </c>
      <c r="AP15" s="89">
        <v>6.1888070580376855</v>
      </c>
      <c r="AQ15" s="89">
        <v>6.2829600202135074</v>
      </c>
      <c r="AR15" s="89">
        <v>6.3357222825620942</v>
      </c>
      <c r="AS15" s="89">
        <v>6.4076793578643851</v>
      </c>
      <c r="AT15" s="89">
        <v>6.4753454889356226</v>
      </c>
      <c r="AU15" s="89">
        <v>6.5599830558908545</v>
      </c>
      <c r="AV15" s="89">
        <v>6.640726157819179</v>
      </c>
      <c r="AW15" s="89">
        <v>6.734455381219564</v>
      </c>
      <c r="AX15" s="89">
        <v>6.7993692027650727</v>
      </c>
      <c r="AY15" s="89">
        <v>6.8491296864008726</v>
      </c>
      <c r="AZ15" s="89">
        <v>6.9050577272619922</v>
      </c>
      <c r="BA15" s="89">
        <v>6.9545029084617136</v>
      </c>
      <c r="BB15" s="89">
        <v>6.9523558497474003</v>
      </c>
      <c r="BC15" s="89">
        <v>6.9019338912091319</v>
      </c>
      <c r="BD15" s="89">
        <v>6.8594883553215897</v>
      </c>
      <c r="BE15" s="89">
        <v>6.8095459228280291</v>
      </c>
      <c r="BF15" s="89">
        <v>6.7465514779728073</v>
      </c>
      <c r="BG15" s="89">
        <v>6.679259793768229</v>
      </c>
      <c r="BH15" s="89">
        <v>6.6071498611703854</v>
      </c>
      <c r="BI15" s="89">
        <v>6.5407808192091412</v>
      </c>
      <c r="BJ15" s="89">
        <v>6.4719159845894136</v>
      </c>
      <c r="BK15" s="89">
        <v>6.4122570825602176</v>
      </c>
      <c r="BL15" s="89">
        <v>6.3496465982727281</v>
      </c>
    </row>
    <row r="16" spans="1:64" x14ac:dyDescent="0.3">
      <c r="B16" s="49" t="s">
        <v>61</v>
      </c>
      <c r="C16" s="50"/>
      <c r="D16" s="90">
        <v>0</v>
      </c>
      <c r="E16" s="90">
        <v>0</v>
      </c>
      <c r="F16" s="90">
        <v>0</v>
      </c>
      <c r="G16" s="90">
        <v>0</v>
      </c>
      <c r="H16" s="90">
        <v>0</v>
      </c>
      <c r="I16" s="90">
        <v>0</v>
      </c>
      <c r="J16" s="90">
        <v>0</v>
      </c>
      <c r="K16" s="90">
        <v>0</v>
      </c>
      <c r="L16" s="90">
        <v>0</v>
      </c>
      <c r="M16" s="90">
        <v>0</v>
      </c>
      <c r="N16" s="90">
        <v>0</v>
      </c>
      <c r="O16" s="90">
        <v>0</v>
      </c>
      <c r="P16" s="90">
        <v>0</v>
      </c>
      <c r="Q16" s="90">
        <v>0</v>
      </c>
      <c r="R16" s="90">
        <v>0</v>
      </c>
      <c r="S16" s="90">
        <v>0</v>
      </c>
      <c r="T16" s="90">
        <v>0</v>
      </c>
      <c r="U16" s="90">
        <v>0</v>
      </c>
      <c r="V16" s="90">
        <v>0</v>
      </c>
      <c r="W16" s="90">
        <v>0</v>
      </c>
      <c r="X16" s="90">
        <v>0.25030682956979378</v>
      </c>
      <c r="Y16" s="90">
        <v>0.29835347571758347</v>
      </c>
      <c r="Z16" s="90">
        <v>0.4215695597544819</v>
      </c>
      <c r="AA16" s="90">
        <v>0.48407909263685922</v>
      </c>
      <c r="AB16" s="90">
        <v>0.54743371758813231</v>
      </c>
      <c r="AC16" s="90">
        <v>0.62314724699238322</v>
      </c>
      <c r="AD16" s="90">
        <v>0.7632896208698996</v>
      </c>
      <c r="AE16" s="90">
        <v>0.8681392641263721</v>
      </c>
      <c r="AF16" s="90">
        <v>0.9607346911412693</v>
      </c>
      <c r="AG16" s="90">
        <v>1.0672389725495279</v>
      </c>
      <c r="AH16" s="90">
        <v>1.1926491303707967</v>
      </c>
      <c r="AI16" s="90">
        <v>1.3363953318564445</v>
      </c>
      <c r="AJ16" s="90">
        <v>1.5011660587537801</v>
      </c>
      <c r="AK16" s="90">
        <v>1.8426394798829198</v>
      </c>
      <c r="AL16" s="90">
        <v>2.0806647468993287</v>
      </c>
      <c r="AM16" s="90">
        <v>2.1817394601944118</v>
      </c>
      <c r="AN16" s="90">
        <v>2.3103002576629295</v>
      </c>
      <c r="AO16" s="90">
        <v>2.4685580231559805</v>
      </c>
      <c r="AP16" s="90">
        <v>2.9873851124408337</v>
      </c>
      <c r="AQ16" s="90">
        <v>3.0029572462656589</v>
      </c>
      <c r="AR16" s="90">
        <v>3.5720606397586554</v>
      </c>
      <c r="AS16" s="90">
        <v>3.130778597463407</v>
      </c>
      <c r="AT16" s="90">
        <v>4.2826555322603728</v>
      </c>
      <c r="AU16" s="90">
        <v>3.8344182696539209</v>
      </c>
      <c r="AV16" s="90">
        <v>3.8515882616848849</v>
      </c>
      <c r="AW16" s="90">
        <v>4.7600131381732744</v>
      </c>
      <c r="AX16" s="90">
        <v>4.3778445699608657</v>
      </c>
      <c r="AY16" s="90">
        <v>5.0238410323587823</v>
      </c>
      <c r="AZ16" s="90">
        <v>4.5960949086194649</v>
      </c>
      <c r="BA16" s="90">
        <v>4.8758491857815542</v>
      </c>
      <c r="BB16" s="90">
        <v>5.5438921604328275</v>
      </c>
      <c r="BC16" s="90">
        <v>5.3316376739852647</v>
      </c>
      <c r="BD16" s="90">
        <v>5.838135622835317</v>
      </c>
      <c r="BE16" s="90">
        <v>5.8324960021542056</v>
      </c>
      <c r="BF16" s="90">
        <v>5.4677438077892129</v>
      </c>
      <c r="BG16" s="90">
        <v>6.1781203303918737</v>
      </c>
      <c r="BH16" s="90">
        <v>6.0579227487210714</v>
      </c>
      <c r="BI16" s="90">
        <v>6.0913724124641551</v>
      </c>
      <c r="BJ16" s="90">
        <v>6.0591943152781553</v>
      </c>
      <c r="BK16" s="90">
        <v>6.3278553124023666</v>
      </c>
      <c r="BL16" s="90">
        <v>6.6262728779518705</v>
      </c>
    </row>
    <row r="17" spans="2:64" x14ac:dyDescent="0.3">
      <c r="B17" s="32" t="s">
        <v>62</v>
      </c>
      <c r="C17" s="30"/>
      <c r="D17" s="89">
        <v>0</v>
      </c>
      <c r="E17" s="89">
        <v>0</v>
      </c>
      <c r="F17" s="89">
        <v>0</v>
      </c>
      <c r="G17" s="89">
        <v>0</v>
      </c>
      <c r="H17" s="89">
        <v>0</v>
      </c>
      <c r="I17" s="89">
        <v>0</v>
      </c>
      <c r="J17" s="89">
        <v>0</v>
      </c>
      <c r="K17" s="89">
        <v>0</v>
      </c>
      <c r="L17" s="89">
        <v>0</v>
      </c>
      <c r="M17" s="89">
        <v>0</v>
      </c>
      <c r="N17" s="89">
        <v>0</v>
      </c>
      <c r="O17" s="89">
        <v>0</v>
      </c>
      <c r="P17" s="89">
        <v>0</v>
      </c>
      <c r="Q17" s="89">
        <v>0</v>
      </c>
      <c r="R17" s="89">
        <v>0</v>
      </c>
      <c r="S17" s="89">
        <v>0</v>
      </c>
      <c r="T17" s="89">
        <v>0</v>
      </c>
      <c r="U17" s="89">
        <v>0</v>
      </c>
      <c r="V17" s="89">
        <v>0</v>
      </c>
      <c r="W17" s="89">
        <v>0</v>
      </c>
      <c r="X17" s="89">
        <v>0.24394200000000002</v>
      </c>
      <c r="Y17" s="89">
        <v>0.24394200000000002</v>
      </c>
      <c r="Z17" s="89">
        <v>0.32441799999999998</v>
      </c>
      <c r="AA17" s="89">
        <v>0.3325608571428571</v>
      </c>
      <c r="AB17" s="89">
        <v>0.3325608571428571</v>
      </c>
      <c r="AC17" s="89">
        <v>0.3325608571428571</v>
      </c>
      <c r="AD17" s="89">
        <v>0.38358126530612241</v>
      </c>
      <c r="AE17" s="89">
        <v>0.38358126530612241</v>
      </c>
      <c r="AF17" s="89">
        <v>0.38358126530612241</v>
      </c>
      <c r="AG17" s="89">
        <v>0.38358126530612241</v>
      </c>
      <c r="AH17" s="89">
        <v>0.39813326530612242</v>
      </c>
      <c r="AI17" s="89">
        <v>0.39813326530612242</v>
      </c>
      <c r="AJ17" s="89">
        <v>0.39813326530612242</v>
      </c>
      <c r="AK17" s="89">
        <v>0.44915367346938773</v>
      </c>
      <c r="AL17" s="89">
        <v>0.44915367346938773</v>
      </c>
      <c r="AM17" s="89">
        <v>0.44915367346938773</v>
      </c>
      <c r="AN17" s="89">
        <v>0.48701081632653059</v>
      </c>
      <c r="AO17" s="89">
        <v>0.59501081632653063</v>
      </c>
      <c r="AP17" s="89">
        <v>0.59501081632653063</v>
      </c>
      <c r="AQ17" s="89">
        <v>0.59501081632653063</v>
      </c>
      <c r="AR17" s="89">
        <v>0.62701081632653066</v>
      </c>
      <c r="AS17" s="89">
        <v>0.65101081632653046</v>
      </c>
      <c r="AT17" s="89">
        <v>0.66301081632653058</v>
      </c>
      <c r="AU17" s="89">
        <v>0.66301081632653058</v>
      </c>
      <c r="AV17" s="89">
        <v>0.6830108163265306</v>
      </c>
      <c r="AW17" s="89">
        <v>0.69101081632653061</v>
      </c>
      <c r="AX17" s="89">
        <v>0.69101081632653061</v>
      </c>
      <c r="AY17" s="89">
        <v>0.72301081632653064</v>
      </c>
      <c r="AZ17" s="89">
        <v>0.72301081632653064</v>
      </c>
      <c r="BA17" s="89">
        <v>0.72301081632653064</v>
      </c>
      <c r="BB17" s="89">
        <v>0.84301081632653063</v>
      </c>
      <c r="BC17" s="89">
        <v>0.84301081632653063</v>
      </c>
      <c r="BD17" s="89">
        <v>0.84301081632653063</v>
      </c>
      <c r="BE17" s="89">
        <v>0.84301081632653063</v>
      </c>
      <c r="BF17" s="89">
        <v>0.84301081632653063</v>
      </c>
      <c r="BG17" s="89">
        <v>0.84301081632653063</v>
      </c>
      <c r="BH17" s="89">
        <v>0.84301081632653063</v>
      </c>
      <c r="BI17" s="89">
        <v>0.84301081632653063</v>
      </c>
      <c r="BJ17" s="89">
        <v>0.84301081632653063</v>
      </c>
      <c r="BK17" s="89">
        <v>0.84301081632653063</v>
      </c>
      <c r="BL17" s="89">
        <v>0.84301081632653063</v>
      </c>
    </row>
    <row r="18" spans="2:64" x14ac:dyDescent="0.3">
      <c r="B18" s="32" t="s">
        <v>63</v>
      </c>
      <c r="C18" s="30"/>
      <c r="D18" s="89">
        <v>0</v>
      </c>
      <c r="E18" s="89">
        <v>0</v>
      </c>
      <c r="F18" s="89">
        <v>0</v>
      </c>
      <c r="G18" s="89">
        <v>0</v>
      </c>
      <c r="H18" s="89">
        <v>0</v>
      </c>
      <c r="I18" s="89">
        <v>0</v>
      </c>
      <c r="J18" s="89">
        <v>0</v>
      </c>
      <c r="K18" s="89">
        <v>0</v>
      </c>
      <c r="L18" s="89">
        <v>0</v>
      </c>
      <c r="M18" s="89">
        <v>0</v>
      </c>
      <c r="N18" s="89">
        <v>0</v>
      </c>
      <c r="O18" s="89">
        <v>0</v>
      </c>
      <c r="P18" s="89">
        <v>0</v>
      </c>
      <c r="Q18" s="89">
        <v>0</v>
      </c>
      <c r="R18" s="89">
        <v>0</v>
      </c>
      <c r="S18" s="89">
        <v>0</v>
      </c>
      <c r="T18" s="89">
        <v>0</v>
      </c>
      <c r="U18" s="89">
        <v>0</v>
      </c>
      <c r="V18" s="89">
        <v>0</v>
      </c>
      <c r="W18" s="89">
        <v>0</v>
      </c>
      <c r="X18" s="89">
        <v>6.3648295697937415E-3</v>
      </c>
      <c r="Y18" s="89">
        <v>5.4411475717583445E-2</v>
      </c>
      <c r="Z18" s="89">
        <v>9.7151559754481934E-2</v>
      </c>
      <c r="AA18" s="89">
        <v>0.15151823549400212</v>
      </c>
      <c r="AB18" s="89">
        <v>0.21487286044527526</v>
      </c>
      <c r="AC18" s="89">
        <v>0.29058638984952612</v>
      </c>
      <c r="AD18" s="89">
        <v>0.37970835556377724</v>
      </c>
      <c r="AE18" s="89">
        <v>0.48455799882024969</v>
      </c>
      <c r="AF18" s="89">
        <v>0.57715342583514684</v>
      </c>
      <c r="AG18" s="89">
        <v>0.68365770724340558</v>
      </c>
      <c r="AH18" s="89">
        <v>0.7945158650646742</v>
      </c>
      <c r="AI18" s="89">
        <v>0.93826206655032218</v>
      </c>
      <c r="AJ18" s="89">
        <v>1.1030327934476576</v>
      </c>
      <c r="AK18" s="89">
        <v>1.2868458466893939</v>
      </c>
      <c r="AL18" s="89">
        <v>1.4783229081333891</v>
      </c>
      <c r="AM18" s="89">
        <v>1.5504378787526103</v>
      </c>
      <c r="AN18" s="89">
        <v>1.4647448078743297</v>
      </c>
      <c r="AO18" s="89">
        <v>1.4422282074087602</v>
      </c>
      <c r="AP18" s="89">
        <v>1.8962831237991111</v>
      </c>
      <c r="AQ18" s="89">
        <v>1.8961521302356821</v>
      </c>
      <c r="AR18" s="89">
        <v>2.4318749429831938</v>
      </c>
      <c r="AS18" s="89">
        <v>1.9582506137438143</v>
      </c>
      <c r="AT18" s="89">
        <v>2.7470302787080509</v>
      </c>
      <c r="AU18" s="89">
        <v>2.295958480894154</v>
      </c>
      <c r="AV18" s="89">
        <v>2.1601271922972134</v>
      </c>
      <c r="AW18" s="89">
        <v>2.9607719305849973</v>
      </c>
      <c r="AX18" s="89">
        <v>2.4540201330092102</v>
      </c>
      <c r="AY18" s="89">
        <v>3.0644830505993883</v>
      </c>
      <c r="AZ18" s="89">
        <v>2.6327050385634974</v>
      </c>
      <c r="BA18" s="89">
        <v>2.8433019883332511</v>
      </c>
      <c r="BB18" s="89">
        <v>2.9382162389877733</v>
      </c>
      <c r="BC18" s="89">
        <v>2.72050476766983</v>
      </c>
      <c r="BD18" s="89">
        <v>3.2217803579643718</v>
      </c>
      <c r="BE18" s="89">
        <v>3.2108093627041598</v>
      </c>
      <c r="BF18" s="89">
        <v>2.8404558225424181</v>
      </c>
      <c r="BG18" s="89">
        <v>3.5457277508724543</v>
      </c>
      <c r="BH18" s="89">
        <v>3.4200994551316972</v>
      </c>
      <c r="BI18" s="89">
        <v>3.4482328114280665</v>
      </c>
      <c r="BJ18" s="89">
        <v>3.4106549676791786</v>
      </c>
      <c r="BK18" s="89">
        <v>3.6740457189403162</v>
      </c>
      <c r="BL18" s="89">
        <v>4.0210604459254906</v>
      </c>
    </row>
    <row r="19" spans="2:64" ht="16.5" thickBot="1" x14ac:dyDescent="0.35">
      <c r="B19" s="32" t="s">
        <v>64</v>
      </c>
      <c r="C19" s="30"/>
      <c r="D19" s="89">
        <v>0</v>
      </c>
      <c r="E19" s="89">
        <v>0</v>
      </c>
      <c r="F19" s="8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89">
        <v>0</v>
      </c>
      <c r="X19" s="89">
        <v>0</v>
      </c>
      <c r="Y19" s="89">
        <v>0</v>
      </c>
      <c r="Z19" s="89">
        <v>0</v>
      </c>
      <c r="AA19" s="89">
        <v>0</v>
      </c>
      <c r="AB19" s="89">
        <v>0</v>
      </c>
      <c r="AC19" s="89">
        <v>0</v>
      </c>
      <c r="AD19" s="89">
        <v>0</v>
      </c>
      <c r="AE19" s="89">
        <v>0</v>
      </c>
      <c r="AF19" s="89">
        <v>0</v>
      </c>
      <c r="AG19" s="89">
        <v>0</v>
      </c>
      <c r="AH19" s="89">
        <v>0</v>
      </c>
      <c r="AI19" s="89">
        <v>0</v>
      </c>
      <c r="AJ19" s="89">
        <v>0</v>
      </c>
      <c r="AK19" s="89">
        <v>0.10663995972413801</v>
      </c>
      <c r="AL19" s="89">
        <v>0.1531881652965518</v>
      </c>
      <c r="AM19" s="89">
        <v>0.18214790797241395</v>
      </c>
      <c r="AN19" s="89">
        <v>0.35854463346206922</v>
      </c>
      <c r="AO19" s="89">
        <v>0.43131899942068996</v>
      </c>
      <c r="AP19" s="89">
        <v>0.4960911723151919</v>
      </c>
      <c r="AQ19" s="89">
        <v>0.51179429970344636</v>
      </c>
      <c r="AR19" s="89">
        <v>0.51317488044893111</v>
      </c>
      <c r="AS19" s="89">
        <v>0.52151716739306242</v>
      </c>
      <c r="AT19" s="89">
        <v>0.8726144372257908</v>
      </c>
      <c r="AU19" s="89">
        <v>0.87544897243323638</v>
      </c>
      <c r="AV19" s="89">
        <v>1.0084502530611408</v>
      </c>
      <c r="AW19" s="89">
        <v>1.1082303912617462</v>
      </c>
      <c r="AX19" s="89">
        <v>1.2328136206251246</v>
      </c>
      <c r="AY19" s="89">
        <v>1.2363471654328633</v>
      </c>
      <c r="AZ19" s="89">
        <v>1.2403790537294364</v>
      </c>
      <c r="BA19" s="89">
        <v>1.3095363811217728</v>
      </c>
      <c r="BB19" s="89">
        <v>1.7626651051185238</v>
      </c>
      <c r="BC19" s="89">
        <v>1.7681220899889041</v>
      </c>
      <c r="BD19" s="89">
        <v>1.7733444485444148</v>
      </c>
      <c r="BE19" s="89">
        <v>1.7786758231235151</v>
      </c>
      <c r="BF19" s="89">
        <v>1.7842771689202637</v>
      </c>
      <c r="BG19" s="89">
        <v>1.789381763192889</v>
      </c>
      <c r="BH19" s="89">
        <v>1.794812477262844</v>
      </c>
      <c r="BI19" s="89">
        <v>1.8001287847095582</v>
      </c>
      <c r="BJ19" s="89">
        <v>1.8055285312724461</v>
      </c>
      <c r="BK19" s="89">
        <v>1.8107987771355196</v>
      </c>
      <c r="BL19" s="89">
        <v>1.7622016156998497</v>
      </c>
    </row>
    <row r="20" spans="2:64" x14ac:dyDescent="0.3">
      <c r="B20" s="35" t="s">
        <v>65</v>
      </c>
      <c r="C20" s="36"/>
      <c r="D20" s="91">
        <v>52.372999999999998</v>
      </c>
      <c r="E20" s="91">
        <v>53.749000000000002</v>
      </c>
      <c r="F20" s="91">
        <v>54.029000000000003</v>
      </c>
      <c r="G20" s="91">
        <v>55.122</v>
      </c>
      <c r="H20" s="91">
        <v>56.170999999999999</v>
      </c>
      <c r="I20" s="91">
        <v>57.33</v>
      </c>
      <c r="J20" s="91">
        <v>57.781999999999996</v>
      </c>
      <c r="K20" s="91">
        <v>57.432000000000002</v>
      </c>
      <c r="L20" s="91">
        <v>58.728999999999999</v>
      </c>
      <c r="M20" s="91">
        <v>57.494</v>
      </c>
      <c r="N20" s="91">
        <v>59.784999999999997</v>
      </c>
      <c r="O20" s="91">
        <v>58.598999999999997</v>
      </c>
      <c r="P20" s="91">
        <v>58.972999999999999</v>
      </c>
      <c r="Q20" s="91">
        <v>59.323</v>
      </c>
      <c r="R20" s="91">
        <v>57.466000000000001</v>
      </c>
      <c r="S20" s="91">
        <v>58.246000000000002</v>
      </c>
      <c r="T20" s="91">
        <v>58.238999999999997</v>
      </c>
      <c r="U20" s="91">
        <v>58.482999999999997</v>
      </c>
      <c r="V20" s="91">
        <v>57.646999999999998</v>
      </c>
      <c r="W20" s="91">
        <v>57.198</v>
      </c>
      <c r="X20" s="91">
        <v>58.261133062769929</v>
      </c>
      <c r="Y20" s="91">
        <v>58.02703662171654</v>
      </c>
      <c r="Z20" s="91">
        <v>57.996354524969696</v>
      </c>
      <c r="AA20" s="91">
        <v>57.800003509240909</v>
      </c>
      <c r="AB20" s="91">
        <v>57.709378851949339</v>
      </c>
      <c r="AC20" s="91">
        <v>57.678357865517626</v>
      </c>
      <c r="AD20" s="91">
        <v>57.748406358980759</v>
      </c>
      <c r="AE20" s="91">
        <v>57.793352782640397</v>
      </c>
      <c r="AF20" s="91">
        <v>57.829670115132402</v>
      </c>
      <c r="AG20" s="91">
        <v>57.939260182691143</v>
      </c>
      <c r="AH20" s="91">
        <v>58.050995898123453</v>
      </c>
      <c r="AI20" s="91">
        <v>58.229483968280839</v>
      </c>
      <c r="AJ20" s="91">
        <v>58.455426045446664</v>
      </c>
      <c r="AK20" s="91">
        <v>58.822778210095493</v>
      </c>
      <c r="AL20" s="91">
        <v>59.114054412827933</v>
      </c>
      <c r="AM20" s="91">
        <v>59.321244256555801</v>
      </c>
      <c r="AN20" s="91">
        <v>59.496667086775332</v>
      </c>
      <c r="AO20" s="91">
        <v>59.751710860388492</v>
      </c>
      <c r="AP20" s="91">
        <v>60.369203096806686</v>
      </c>
      <c r="AQ20" s="91">
        <v>60.503488218937534</v>
      </c>
      <c r="AR20" s="91">
        <v>61.169629752929282</v>
      </c>
      <c r="AS20" s="91">
        <v>60.788766431610703</v>
      </c>
      <c r="AT20" s="91">
        <v>62.057670258295516</v>
      </c>
      <c r="AU20" s="91">
        <v>61.677055642368764</v>
      </c>
      <c r="AV20" s="91">
        <v>61.838229313109977</v>
      </c>
      <c r="AW20" s="91">
        <v>62.848558228812593</v>
      </c>
      <c r="AX20" s="91">
        <v>62.474002689838066</v>
      </c>
      <c r="AY20" s="91">
        <v>63.084292270635174</v>
      </c>
      <c r="AZ20" s="91">
        <v>62.676030192767307</v>
      </c>
      <c r="BA20" s="91">
        <v>62.968870347039918</v>
      </c>
      <c r="BB20" s="91">
        <v>63.55073320735579</v>
      </c>
      <c r="BC20" s="91">
        <v>63.2728467507022</v>
      </c>
      <c r="BD20" s="91">
        <v>63.716600824575622</v>
      </c>
      <c r="BE20" s="91">
        <v>63.66528602170623</v>
      </c>
      <c r="BF20" s="91">
        <v>63.22349711370186</v>
      </c>
      <c r="BG20" s="91">
        <v>63.812917732046387</v>
      </c>
      <c r="BH20" s="91">
        <v>63.558309782936014</v>
      </c>
      <c r="BI20" s="91">
        <v>63.463287266343443</v>
      </c>
      <c r="BJ20" s="91">
        <v>63.304204627801553</v>
      </c>
      <c r="BK20" s="91">
        <v>63.434222003985141</v>
      </c>
      <c r="BL20" s="91">
        <v>63.556253554402609</v>
      </c>
    </row>
    <row r="21" spans="2:64" ht="18.75" thickBot="1" x14ac:dyDescent="0.35">
      <c r="B21" s="31" t="s">
        <v>74</v>
      </c>
      <c r="C21" s="30"/>
      <c r="D21" s="89">
        <v>3.931</v>
      </c>
      <c r="E21" s="89">
        <v>4.0339999999999998</v>
      </c>
      <c r="F21" s="89">
        <v>4.056</v>
      </c>
      <c r="G21" s="89">
        <v>4.1390000000000002</v>
      </c>
      <c r="H21" s="89">
        <v>4.2160000000000002</v>
      </c>
      <c r="I21" s="89">
        <v>4.3070000000000004</v>
      </c>
      <c r="J21" s="89">
        <v>4.3419999999999996</v>
      </c>
      <c r="K21" s="89">
        <v>4.3179999999999996</v>
      </c>
      <c r="L21" s="89">
        <v>4.4180000000000001</v>
      </c>
      <c r="M21" s="89">
        <v>4.32</v>
      </c>
      <c r="N21" s="89">
        <v>4.4930000000000003</v>
      </c>
      <c r="O21" s="89">
        <v>4.4029999999999996</v>
      </c>
      <c r="P21" s="89">
        <v>4.4349999999999996</v>
      </c>
      <c r="Q21" s="89">
        <v>4.4610000000000003</v>
      </c>
      <c r="R21" s="89">
        <v>4.3209999999999997</v>
      </c>
      <c r="S21" s="89">
        <v>4.38</v>
      </c>
      <c r="T21" s="89">
        <v>4.3780000000000001</v>
      </c>
      <c r="U21" s="89">
        <v>4.3940000000000001</v>
      </c>
      <c r="V21" s="89">
        <v>4.3369999999999997</v>
      </c>
      <c r="W21" s="89">
        <v>4.3029999999999999</v>
      </c>
      <c r="X21" s="89">
        <v>4.3812372063202991</v>
      </c>
      <c r="Y21" s="89">
        <v>4.3636331539530842</v>
      </c>
      <c r="Z21" s="89">
        <v>4.361325860277721</v>
      </c>
      <c r="AA21" s="89">
        <v>4.3465602638949168</v>
      </c>
      <c r="AB21" s="89">
        <v>4.33974528966659</v>
      </c>
      <c r="AC21" s="89">
        <v>4.3374125114869253</v>
      </c>
      <c r="AD21" s="89">
        <v>4.3426801581953534</v>
      </c>
      <c r="AE21" s="89">
        <v>4.3460601292545578</v>
      </c>
      <c r="AF21" s="89">
        <v>4.3487911926579566</v>
      </c>
      <c r="AG21" s="89">
        <v>4.357032365738374</v>
      </c>
      <c r="AH21" s="89">
        <v>4.3654348915388841</v>
      </c>
      <c r="AI21" s="89">
        <v>4.378857194414719</v>
      </c>
      <c r="AJ21" s="89">
        <v>4.3958480386175891</v>
      </c>
      <c r="AK21" s="89">
        <v>4.4234729213991812</v>
      </c>
      <c r="AL21" s="89">
        <v>4.4453768918446608</v>
      </c>
      <c r="AM21" s="89">
        <v>4.4609575680929963</v>
      </c>
      <c r="AN21" s="89">
        <v>4.4741493649255055</v>
      </c>
      <c r="AO21" s="89">
        <v>4.4933286567012152</v>
      </c>
      <c r="AP21" s="89">
        <v>4.5397640728798629</v>
      </c>
      <c r="AQ21" s="89">
        <v>4.5498623140641028</v>
      </c>
      <c r="AR21" s="89">
        <v>4.5999561574202819</v>
      </c>
      <c r="AS21" s="89">
        <v>4.5713152356571252</v>
      </c>
      <c r="AT21" s="89">
        <v>4.6667368034238228</v>
      </c>
      <c r="AU21" s="89">
        <v>4.6381145843061313</v>
      </c>
      <c r="AV21" s="89">
        <v>4.6502348443458708</v>
      </c>
      <c r="AW21" s="89">
        <v>4.7262115788067067</v>
      </c>
      <c r="AX21" s="89">
        <v>4.6980450022758227</v>
      </c>
      <c r="AY21" s="89">
        <v>4.7439387787517653</v>
      </c>
      <c r="AZ21" s="89">
        <v>4.713237470496102</v>
      </c>
      <c r="BA21" s="89">
        <v>4.7352590500974019</v>
      </c>
      <c r="BB21" s="89">
        <v>4.7790151371931557</v>
      </c>
      <c r="BC21" s="89">
        <v>4.7581180756528054</v>
      </c>
      <c r="BD21" s="89">
        <v>4.7914883820080867</v>
      </c>
      <c r="BE21" s="89">
        <v>4.7876295088323086</v>
      </c>
      <c r="BF21" s="89">
        <v>4.7544069829503801</v>
      </c>
      <c r="BG21" s="89">
        <v>4.7987314134498886</v>
      </c>
      <c r="BH21" s="89">
        <v>4.7795848956767886</v>
      </c>
      <c r="BI21" s="89">
        <v>4.7724392024290267</v>
      </c>
      <c r="BJ21" s="89">
        <v>4.760476188010677</v>
      </c>
      <c r="BK21" s="89">
        <v>4.7702534946996824</v>
      </c>
      <c r="BL21" s="89">
        <v>4.779430267291076</v>
      </c>
    </row>
    <row r="22" spans="2:64" x14ac:dyDescent="0.3">
      <c r="B22" s="35" t="s">
        <v>67</v>
      </c>
      <c r="C22" s="36"/>
      <c r="D22" s="91">
        <v>56.304000000000002</v>
      </c>
      <c r="E22" s="91">
        <v>57.783000000000001</v>
      </c>
      <c r="F22" s="91">
        <v>58.085000000000001</v>
      </c>
      <c r="G22" s="91">
        <v>59.261000000000003</v>
      </c>
      <c r="H22" s="91">
        <v>60.387</v>
      </c>
      <c r="I22" s="91">
        <v>61.637</v>
      </c>
      <c r="J22" s="91">
        <v>62.124000000000002</v>
      </c>
      <c r="K22" s="91">
        <v>61.75</v>
      </c>
      <c r="L22" s="91">
        <v>63.146999999999998</v>
      </c>
      <c r="M22" s="91">
        <v>61.814</v>
      </c>
      <c r="N22" s="91">
        <v>64.278000000000006</v>
      </c>
      <c r="O22" s="91">
        <v>63.002000000000002</v>
      </c>
      <c r="P22" s="91">
        <v>63.408000000000001</v>
      </c>
      <c r="Q22" s="91">
        <v>63.783999999999999</v>
      </c>
      <c r="R22" s="91">
        <v>61.786999999999999</v>
      </c>
      <c r="S22" s="91">
        <v>62.625999999999998</v>
      </c>
      <c r="T22" s="91">
        <v>62.616999999999997</v>
      </c>
      <c r="U22" s="91">
        <v>62.877000000000002</v>
      </c>
      <c r="V22" s="91">
        <v>61.984000000000002</v>
      </c>
      <c r="W22" s="91">
        <v>61.500999999999998</v>
      </c>
      <c r="X22" s="91">
        <v>62.642370269090229</v>
      </c>
      <c r="Y22" s="91">
        <v>62.390669775669622</v>
      </c>
      <c r="Z22" s="91">
        <v>62.35768038524742</v>
      </c>
      <c r="AA22" s="91">
        <v>62.146563773135824</v>
      </c>
      <c r="AB22" s="91">
        <v>62.049124141615927</v>
      </c>
      <c r="AC22" s="91">
        <v>62.01577037700455</v>
      </c>
      <c r="AD22" s="91">
        <v>62.091086517176109</v>
      </c>
      <c r="AE22" s="91">
        <v>62.139412911894958</v>
      </c>
      <c r="AF22" s="91">
        <v>62.178461307790357</v>
      </c>
      <c r="AG22" s="91">
        <v>62.29629254842952</v>
      </c>
      <c r="AH22" s="91">
        <v>62.416430789662336</v>
      </c>
      <c r="AI22" s="91">
        <v>62.608341162695559</v>
      </c>
      <c r="AJ22" s="91">
        <v>62.851274084064251</v>
      </c>
      <c r="AK22" s="91">
        <v>63.246251131494674</v>
      </c>
      <c r="AL22" s="91">
        <v>63.559431304672593</v>
      </c>
      <c r="AM22" s="91">
        <v>63.782201824648794</v>
      </c>
      <c r="AN22" s="91">
        <v>63.970816451700841</v>
      </c>
      <c r="AO22" s="91">
        <v>64.245039517089708</v>
      </c>
      <c r="AP22" s="91">
        <v>64.908967169686548</v>
      </c>
      <c r="AQ22" s="91">
        <v>65.053350533001634</v>
      </c>
      <c r="AR22" s="91">
        <v>65.769585910349562</v>
      </c>
      <c r="AS22" s="91">
        <v>65.360081667267835</v>
      </c>
      <c r="AT22" s="91">
        <v>66.724407061719333</v>
      </c>
      <c r="AU22" s="91">
        <v>66.315170226674894</v>
      </c>
      <c r="AV22" s="91">
        <v>66.488464157455851</v>
      </c>
      <c r="AW22" s="91">
        <v>67.574769807619305</v>
      </c>
      <c r="AX22" s="91">
        <v>67.172047692113892</v>
      </c>
      <c r="AY22" s="91">
        <v>67.828231049386943</v>
      </c>
      <c r="AZ22" s="91">
        <v>67.389267663263411</v>
      </c>
      <c r="BA22" s="91">
        <v>67.704129397137322</v>
      </c>
      <c r="BB22" s="91">
        <v>68.329748344548946</v>
      </c>
      <c r="BC22" s="91">
        <v>68.030964826355003</v>
      </c>
      <c r="BD22" s="91">
        <v>68.508089206583705</v>
      </c>
      <c r="BE22" s="91">
        <v>68.452915530538533</v>
      </c>
      <c r="BF22" s="91">
        <v>67.977904096652239</v>
      </c>
      <c r="BG22" s="91">
        <v>68.611649145496273</v>
      </c>
      <c r="BH22" s="91">
        <v>68.337894678612798</v>
      </c>
      <c r="BI22" s="91">
        <v>68.235726468772469</v>
      </c>
      <c r="BJ22" s="91">
        <v>68.064680815812224</v>
      </c>
      <c r="BK22" s="91">
        <v>68.204475498684829</v>
      </c>
      <c r="BL22" s="91">
        <v>68.335683821693692</v>
      </c>
    </row>
    <row r="23" spans="2:64" x14ac:dyDescent="0.3">
      <c r="B23" s="31" t="s">
        <v>68</v>
      </c>
      <c r="C23" s="30"/>
      <c r="D23" s="89">
        <v>1.974</v>
      </c>
      <c r="E23" s="89">
        <v>1.9470000000000001</v>
      </c>
      <c r="F23" s="89">
        <v>2.4180000000000001</v>
      </c>
      <c r="G23" s="89">
        <v>2.8929999999999998</v>
      </c>
      <c r="H23" s="89">
        <v>2.4329999999999998</v>
      </c>
      <c r="I23" s="89">
        <v>2.6309999999999998</v>
      </c>
      <c r="J23" s="89">
        <v>2.72</v>
      </c>
      <c r="K23" s="89">
        <v>2.1040000000000001</v>
      </c>
      <c r="L23" s="89">
        <v>2.6850000000000001</v>
      </c>
      <c r="M23" s="89">
        <v>2.5230000000000001</v>
      </c>
      <c r="N23" s="89">
        <v>2.4940000000000002</v>
      </c>
      <c r="O23" s="89">
        <v>2.4660000000000002</v>
      </c>
      <c r="P23" s="89">
        <v>2.411</v>
      </c>
      <c r="Q23" s="89">
        <v>2.1320000000000001</v>
      </c>
      <c r="R23" s="89">
        <v>2.355</v>
      </c>
      <c r="S23" s="89">
        <v>2.2959999999999998</v>
      </c>
      <c r="T23" s="89">
        <v>2.9220000000000002</v>
      </c>
      <c r="U23" s="89">
        <v>4.16</v>
      </c>
      <c r="V23" s="89">
        <v>3.9870000000000001</v>
      </c>
      <c r="W23" s="89">
        <v>4.133</v>
      </c>
      <c r="X23" s="89">
        <v>4.3545052999999996</v>
      </c>
      <c r="Y23" s="89">
        <v>4.2365053000000001</v>
      </c>
      <c r="Z23" s="89">
        <v>4.8595053000000004</v>
      </c>
      <c r="AA23" s="89">
        <v>5.2015053</v>
      </c>
      <c r="AB23" s="89">
        <v>5.4645052999999999</v>
      </c>
      <c r="AC23" s="89">
        <v>5.1695053</v>
      </c>
      <c r="AD23" s="89">
        <v>5.3185053</v>
      </c>
      <c r="AE23" s="89">
        <v>5.8525052999999998</v>
      </c>
      <c r="AF23" s="89">
        <v>6.0885052999999996</v>
      </c>
      <c r="AG23" s="89">
        <v>5.8675053000000004</v>
      </c>
      <c r="AH23" s="89">
        <v>6.2725052999999997</v>
      </c>
      <c r="AI23" s="89">
        <v>6.6045052999999996</v>
      </c>
      <c r="AJ23" s="89">
        <v>6.9295052999999998</v>
      </c>
      <c r="AK23" s="89">
        <v>6.9195053</v>
      </c>
      <c r="AL23" s="89">
        <v>6.3595053000000004</v>
      </c>
      <c r="AM23" s="89">
        <v>6.1045052999999996</v>
      </c>
      <c r="AN23" s="89">
        <v>6.4815053000000002</v>
      </c>
      <c r="AO23" s="89">
        <v>7.3665053</v>
      </c>
      <c r="AP23" s="89">
        <v>7.5705052999999998</v>
      </c>
      <c r="AQ23" s="89">
        <v>7.7775052999999996</v>
      </c>
      <c r="AR23" s="89">
        <v>7.8385052999999996</v>
      </c>
      <c r="AS23" s="89">
        <v>8.0335052999999998</v>
      </c>
      <c r="AT23" s="89">
        <v>8.0395053000000001</v>
      </c>
      <c r="AU23" s="89">
        <v>8.0485053000000004</v>
      </c>
      <c r="AV23" s="89">
        <v>7.9235053000000004</v>
      </c>
      <c r="AW23" s="89">
        <v>8.0915052999999997</v>
      </c>
      <c r="AX23" s="89">
        <v>8.1925052999999988</v>
      </c>
      <c r="AY23" s="89">
        <v>8.291505299999999</v>
      </c>
      <c r="AZ23" s="89">
        <v>8.5455053000000003</v>
      </c>
      <c r="BA23" s="89">
        <v>8.5245052999999995</v>
      </c>
      <c r="BB23" s="89">
        <v>8.5845053</v>
      </c>
      <c r="BC23" s="89">
        <v>8.7165052999999997</v>
      </c>
      <c r="BD23" s="89">
        <v>8.5205052999999999</v>
      </c>
      <c r="BE23" s="89">
        <v>8.3335052999999988</v>
      </c>
      <c r="BF23" s="89">
        <v>8.1385053000000003</v>
      </c>
      <c r="BG23" s="89">
        <v>8.1175052999999995</v>
      </c>
      <c r="BH23" s="89">
        <v>7.9815053000000002</v>
      </c>
      <c r="BI23" s="89">
        <v>7.9245052999999999</v>
      </c>
      <c r="BJ23" s="89">
        <v>7.8765052999999998</v>
      </c>
      <c r="BK23" s="89">
        <v>7.6455052999999999</v>
      </c>
      <c r="BL23" s="89">
        <v>7.8845052999999998</v>
      </c>
    </row>
    <row r="24" spans="2:64" ht="16.5" thickBot="1" x14ac:dyDescent="0.35">
      <c r="B24" s="32" t="s">
        <v>69</v>
      </c>
      <c r="C24" s="30"/>
      <c r="D24" s="89">
        <v>0.68550529999999987</v>
      </c>
      <c r="E24" s="89">
        <v>0.68550529999999987</v>
      </c>
      <c r="F24" s="89">
        <v>0.68550529999999987</v>
      </c>
      <c r="G24" s="89">
        <v>0.68550529999999987</v>
      </c>
      <c r="H24" s="89">
        <v>0.68550529999999987</v>
      </c>
      <c r="I24" s="89">
        <v>0.68550529999999987</v>
      </c>
      <c r="J24" s="89">
        <v>0.68550529999999987</v>
      </c>
      <c r="K24" s="89">
        <v>0.68550529999999987</v>
      </c>
      <c r="L24" s="89">
        <v>0.68550529999999987</v>
      </c>
      <c r="M24" s="89">
        <v>0.68550529999999987</v>
      </c>
      <c r="N24" s="89">
        <v>0.68550529999999987</v>
      </c>
      <c r="O24" s="89">
        <v>0.68550529999999987</v>
      </c>
      <c r="P24" s="89">
        <v>0.68550529999999987</v>
      </c>
      <c r="Q24" s="89">
        <v>0.68550529999999987</v>
      </c>
      <c r="R24" s="89">
        <v>0.68550529999999987</v>
      </c>
      <c r="S24" s="89">
        <v>0.68550529999999987</v>
      </c>
      <c r="T24" s="89">
        <v>0.68550529999999987</v>
      </c>
      <c r="U24" s="89">
        <v>0.68550529999999987</v>
      </c>
      <c r="V24" s="89">
        <v>0.68550529999999987</v>
      </c>
      <c r="W24" s="89">
        <v>0.68550529999999987</v>
      </c>
      <c r="X24" s="89">
        <v>0.68550529999999987</v>
      </c>
      <c r="Y24" s="89">
        <v>0.68550529999999987</v>
      </c>
      <c r="Z24" s="89">
        <v>0.68550529999999987</v>
      </c>
      <c r="AA24" s="89">
        <v>0.68550529999999987</v>
      </c>
      <c r="AB24" s="89">
        <v>0.68550529999999987</v>
      </c>
      <c r="AC24" s="89">
        <v>0.68550529999999987</v>
      </c>
      <c r="AD24" s="89">
        <v>0.68550529999999987</v>
      </c>
      <c r="AE24" s="89">
        <v>0.68550529999999987</v>
      </c>
      <c r="AF24" s="89">
        <v>0.68550529999999987</v>
      </c>
      <c r="AG24" s="89">
        <v>0.68550529999999987</v>
      </c>
      <c r="AH24" s="89">
        <v>0.68550529999999987</v>
      </c>
      <c r="AI24" s="89">
        <v>0.68550529999999987</v>
      </c>
      <c r="AJ24" s="89">
        <v>0.68550529999999987</v>
      </c>
      <c r="AK24" s="89">
        <v>0.68550529999999987</v>
      </c>
      <c r="AL24" s="89">
        <v>0.68550529999999987</v>
      </c>
      <c r="AM24" s="89">
        <v>0.68550529999999987</v>
      </c>
      <c r="AN24" s="89">
        <v>0.68550529999999987</v>
      </c>
      <c r="AO24" s="89">
        <v>0.68550529999999987</v>
      </c>
      <c r="AP24" s="89">
        <v>0.68550529999999987</v>
      </c>
      <c r="AQ24" s="89">
        <v>0.68550529999999987</v>
      </c>
      <c r="AR24" s="89">
        <v>0.68550529999999987</v>
      </c>
      <c r="AS24" s="89">
        <v>0.68550529999999987</v>
      </c>
      <c r="AT24" s="89">
        <v>0.68550529999999987</v>
      </c>
      <c r="AU24" s="89">
        <v>0.68550529999999987</v>
      </c>
      <c r="AV24" s="89">
        <v>0.68550529999999987</v>
      </c>
      <c r="AW24" s="89">
        <v>0.68550529999999987</v>
      </c>
      <c r="AX24" s="89">
        <v>0.68550529999999987</v>
      </c>
      <c r="AY24" s="89">
        <v>0.68550529999999987</v>
      </c>
      <c r="AZ24" s="89">
        <v>0.68550529999999987</v>
      </c>
      <c r="BA24" s="89">
        <v>0.68550529999999987</v>
      </c>
      <c r="BB24" s="89">
        <v>0.68550529999999987</v>
      </c>
      <c r="BC24" s="89">
        <v>0.68550529999999987</v>
      </c>
      <c r="BD24" s="89">
        <v>0.68550529999999987</v>
      </c>
      <c r="BE24" s="89">
        <v>0.68550529999999987</v>
      </c>
      <c r="BF24" s="89">
        <v>0.68550529999999987</v>
      </c>
      <c r="BG24" s="89">
        <v>0.68550529999999987</v>
      </c>
      <c r="BH24" s="89">
        <v>0.68550529999999987</v>
      </c>
      <c r="BI24" s="89">
        <v>0.68550529999999987</v>
      </c>
      <c r="BJ24" s="89">
        <v>0.68550529999999987</v>
      </c>
      <c r="BK24" s="89">
        <v>0.68550529999999987</v>
      </c>
      <c r="BL24" s="89">
        <v>0.68550529999999987</v>
      </c>
    </row>
    <row r="25" spans="2:64" ht="16.5" thickBot="1" x14ac:dyDescent="0.35">
      <c r="B25" s="37" t="s">
        <v>70</v>
      </c>
      <c r="C25" s="38"/>
      <c r="D25" s="92">
        <v>58.277999999999999</v>
      </c>
      <c r="E25" s="92">
        <v>59.730000000000004</v>
      </c>
      <c r="F25" s="92">
        <v>60.503</v>
      </c>
      <c r="G25" s="92">
        <v>62.154000000000003</v>
      </c>
      <c r="H25" s="92">
        <v>62.82</v>
      </c>
      <c r="I25" s="92">
        <v>64.268000000000001</v>
      </c>
      <c r="J25" s="92">
        <v>64.844000000000008</v>
      </c>
      <c r="K25" s="92">
        <v>63.853999999999999</v>
      </c>
      <c r="L25" s="92">
        <v>65.831999999999994</v>
      </c>
      <c r="M25" s="92">
        <v>64.337000000000003</v>
      </c>
      <c r="N25" s="92">
        <v>66.772000000000006</v>
      </c>
      <c r="O25" s="92">
        <v>65.468000000000004</v>
      </c>
      <c r="P25" s="92">
        <v>65.819000000000003</v>
      </c>
      <c r="Q25" s="92">
        <v>65.915999999999997</v>
      </c>
      <c r="R25" s="92">
        <v>64.141999999999996</v>
      </c>
      <c r="S25" s="92">
        <v>64.921999999999997</v>
      </c>
      <c r="T25" s="92">
        <v>65.539000000000001</v>
      </c>
      <c r="U25" s="92">
        <v>67.037000000000006</v>
      </c>
      <c r="V25" s="92">
        <v>65.971000000000004</v>
      </c>
      <c r="W25" s="92">
        <v>65.634</v>
      </c>
      <c r="X25" s="92">
        <v>66.996875569090236</v>
      </c>
      <c r="Y25" s="92">
        <v>66.627175075669626</v>
      </c>
      <c r="Z25" s="92">
        <v>67.217185685247415</v>
      </c>
      <c r="AA25" s="92">
        <v>67.348069073135818</v>
      </c>
      <c r="AB25" s="92">
        <v>67.513629441615933</v>
      </c>
      <c r="AC25" s="92">
        <v>67.185275677004554</v>
      </c>
      <c r="AD25" s="92">
        <v>67.409591817176107</v>
      </c>
      <c r="AE25" s="92">
        <v>67.991918211894955</v>
      </c>
      <c r="AF25" s="92">
        <v>68.266966607790351</v>
      </c>
      <c r="AG25" s="92">
        <v>68.163797848429525</v>
      </c>
      <c r="AH25" s="92">
        <v>68.688936089662334</v>
      </c>
      <c r="AI25" s="92">
        <v>69.212846462695552</v>
      </c>
      <c r="AJ25" s="92">
        <v>69.780779384064246</v>
      </c>
      <c r="AK25" s="92">
        <v>70.165756431494671</v>
      </c>
      <c r="AL25" s="92">
        <v>69.918936604672595</v>
      </c>
      <c r="AM25" s="92">
        <v>69.886707124648794</v>
      </c>
      <c r="AN25" s="92">
        <v>70.452321751700836</v>
      </c>
      <c r="AO25" s="92">
        <v>71.611544817089708</v>
      </c>
      <c r="AP25" s="92">
        <v>72.479472469686542</v>
      </c>
      <c r="AQ25" s="92">
        <v>72.830855833001635</v>
      </c>
      <c r="AR25" s="92">
        <v>73.608091210349556</v>
      </c>
      <c r="AS25" s="92">
        <v>73.393586967267836</v>
      </c>
      <c r="AT25" s="92">
        <v>74.763912361719335</v>
      </c>
      <c r="AU25" s="92">
        <v>74.363675526674896</v>
      </c>
      <c r="AV25" s="92">
        <v>74.411969457455854</v>
      </c>
      <c r="AW25" s="92">
        <v>75.666275107619299</v>
      </c>
      <c r="AX25" s="92">
        <v>75.364552992113886</v>
      </c>
      <c r="AY25" s="92">
        <v>76.11973634938694</v>
      </c>
      <c r="AZ25" s="92">
        <v>75.934772963263413</v>
      </c>
      <c r="BA25" s="92">
        <v>76.228634697137323</v>
      </c>
      <c r="BB25" s="92">
        <v>76.91425364454895</v>
      </c>
      <c r="BC25" s="92">
        <v>76.747470126354997</v>
      </c>
      <c r="BD25" s="92">
        <v>77.028594506583701</v>
      </c>
      <c r="BE25" s="92">
        <v>76.786420830538532</v>
      </c>
      <c r="BF25" s="92">
        <v>76.116409396652244</v>
      </c>
      <c r="BG25" s="92">
        <v>76.729154445496278</v>
      </c>
      <c r="BH25" s="92">
        <v>76.319399978612793</v>
      </c>
      <c r="BI25" s="92">
        <v>76.160231768772462</v>
      </c>
      <c r="BJ25" s="92">
        <v>75.941186115812229</v>
      </c>
      <c r="BK25" s="92">
        <v>75.849980798684825</v>
      </c>
      <c r="BL25" s="92">
        <v>76.220189121693693</v>
      </c>
    </row>
    <row r="26" spans="2:64" x14ac:dyDescent="0.3">
      <c r="B26" s="28" t="s">
        <v>72</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7" spans="2:64" x14ac:dyDescent="0.3">
      <c r="B27" s="28" t="s">
        <v>73</v>
      </c>
    </row>
  </sheetData>
  <hyperlinks>
    <hyperlink ref="A1" location="Inhaltsverzeichnis!A5" display="zurück"/>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X11" sqref="X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97</v>
      </c>
    </row>
    <row r="8" spans="1:64" ht="16.5" thickBot="1" x14ac:dyDescent="0.35"/>
    <row r="9" spans="1:64" ht="20.25" x14ac:dyDescent="0.3">
      <c r="B9" s="23" t="s">
        <v>117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6" t="s">
        <v>76</v>
      </c>
      <c r="C12" s="42"/>
      <c r="D12" s="93">
        <v>37.850999999999999</v>
      </c>
      <c r="E12" s="93">
        <v>42.261000000000003</v>
      </c>
      <c r="F12" s="93">
        <v>36.512999999999998</v>
      </c>
      <c r="G12" s="93">
        <v>36.445</v>
      </c>
      <c r="H12" s="93">
        <v>35.116999999999997</v>
      </c>
      <c r="I12" s="93">
        <v>32.759</v>
      </c>
      <c r="J12" s="93">
        <v>32.557000000000002</v>
      </c>
      <c r="K12" s="93">
        <v>36.372999999999998</v>
      </c>
      <c r="L12" s="93">
        <v>37.558999999999997</v>
      </c>
      <c r="M12" s="93">
        <v>37.136000000000003</v>
      </c>
      <c r="N12" s="93">
        <v>37.450000000000003</v>
      </c>
      <c r="O12" s="93">
        <v>33.795000000000002</v>
      </c>
      <c r="P12" s="93">
        <v>39.905999999999999</v>
      </c>
      <c r="Q12" s="93">
        <v>39.572000000000003</v>
      </c>
      <c r="R12" s="93">
        <v>39.308</v>
      </c>
      <c r="S12" s="93">
        <v>39.485999999999997</v>
      </c>
      <c r="T12" s="93">
        <v>36.326000000000001</v>
      </c>
      <c r="U12" s="93">
        <v>36.665999999999997</v>
      </c>
      <c r="V12" s="93">
        <v>37.427999999999997</v>
      </c>
      <c r="W12" s="93">
        <v>40.555999999999997</v>
      </c>
      <c r="X12" s="93">
        <v>39.127941609313922</v>
      </c>
      <c r="Y12" s="93">
        <v>38.963325194832748</v>
      </c>
      <c r="Z12" s="93">
        <v>39.759239743516275</v>
      </c>
      <c r="AA12" s="93">
        <v>39.965208632620758</v>
      </c>
      <c r="AB12" s="93">
        <v>40.598087406270892</v>
      </c>
      <c r="AC12" s="93">
        <v>40.450570991789682</v>
      </c>
      <c r="AD12" s="93">
        <v>40.637954577308498</v>
      </c>
      <c r="AE12" s="93">
        <v>41.041402246153993</v>
      </c>
      <c r="AF12" s="93">
        <v>41.378419571535581</v>
      </c>
      <c r="AG12" s="93">
        <v>41.160443694914292</v>
      </c>
      <c r="AH12" s="93">
        <v>41.593025744119082</v>
      </c>
      <c r="AI12" s="93">
        <v>41.898315064115856</v>
      </c>
      <c r="AJ12" s="93">
        <v>42.204459493056085</v>
      </c>
      <c r="AK12" s="93">
        <v>42.268899500034394</v>
      </c>
      <c r="AL12" s="93">
        <v>42.022754431861891</v>
      </c>
      <c r="AM12" s="93">
        <v>41.938539883032576</v>
      </c>
      <c r="AN12" s="93">
        <v>42.272227689133565</v>
      </c>
      <c r="AO12" s="93">
        <v>43.045859031138058</v>
      </c>
      <c r="AP12" s="93">
        <v>43.392785734677389</v>
      </c>
      <c r="AQ12" s="93">
        <v>43.475063520705106</v>
      </c>
      <c r="AR12" s="93">
        <v>43.756804149349051</v>
      </c>
      <c r="AS12" s="93">
        <v>43.965841129862326</v>
      </c>
      <c r="AT12" s="93">
        <v>44.063061009399199</v>
      </c>
      <c r="AU12" s="93">
        <v>43.973865360184377</v>
      </c>
      <c r="AV12" s="93">
        <v>44.005357417483978</v>
      </c>
      <c r="AW12" s="93">
        <v>44.209828922815362</v>
      </c>
      <c r="AX12" s="93">
        <v>44.407475889065907</v>
      </c>
      <c r="AY12" s="93">
        <v>44.565149719317056</v>
      </c>
      <c r="AZ12" s="93">
        <v>44.810934173271086</v>
      </c>
      <c r="BA12" s="93">
        <v>44.847582415721611</v>
      </c>
      <c r="BB12" s="93">
        <v>44.878086574067829</v>
      </c>
      <c r="BC12" s="93">
        <v>45.011118173472205</v>
      </c>
      <c r="BD12" s="93">
        <v>44.976449772876606</v>
      </c>
      <c r="BE12" s="93">
        <v>44.648481372280912</v>
      </c>
      <c r="BF12" s="93">
        <v>44.564112971685319</v>
      </c>
      <c r="BG12" s="93">
        <v>44.607144571089556</v>
      </c>
      <c r="BH12" s="93">
        <v>44.673976170493901</v>
      </c>
      <c r="BI12" s="93">
        <v>44.128307769898313</v>
      </c>
      <c r="BJ12" s="93">
        <v>44.444939369302688</v>
      </c>
      <c r="BK12" s="93">
        <v>44.200370968706906</v>
      </c>
      <c r="BL12" s="93">
        <v>44.276202568111344</v>
      </c>
    </row>
    <row r="13" spans="1:64" x14ac:dyDescent="0.3">
      <c r="B13" s="22" t="s">
        <v>77</v>
      </c>
      <c r="C13" s="30"/>
      <c r="D13" s="94">
        <v>37.850999999999999</v>
      </c>
      <c r="E13" s="94">
        <v>42.261000000000003</v>
      </c>
      <c r="F13" s="94">
        <v>36.512999999999998</v>
      </c>
      <c r="G13" s="94">
        <v>36.445</v>
      </c>
      <c r="H13" s="94">
        <v>35.116999999999997</v>
      </c>
      <c r="I13" s="94">
        <v>32.759</v>
      </c>
      <c r="J13" s="94">
        <v>32.557000000000002</v>
      </c>
      <c r="K13" s="94">
        <v>36.372999999999998</v>
      </c>
      <c r="L13" s="94">
        <v>37.558999999999997</v>
      </c>
      <c r="M13" s="94">
        <v>37.136000000000003</v>
      </c>
      <c r="N13" s="94">
        <v>37.450000000000003</v>
      </c>
      <c r="O13" s="94">
        <v>33.795000000000002</v>
      </c>
      <c r="P13" s="94">
        <v>39.905999999999999</v>
      </c>
      <c r="Q13" s="94">
        <v>39.572000000000003</v>
      </c>
      <c r="R13" s="94">
        <v>39.308</v>
      </c>
      <c r="S13" s="94">
        <v>39.485999999999997</v>
      </c>
      <c r="T13" s="94">
        <v>36.326000000000001</v>
      </c>
      <c r="U13" s="94">
        <v>36.665999999999997</v>
      </c>
      <c r="V13" s="94">
        <v>37.318124115467839</v>
      </c>
      <c r="W13" s="94">
        <v>40.395368331083645</v>
      </c>
      <c r="X13" s="94">
        <v>38.797046049525292</v>
      </c>
      <c r="Y13" s="94">
        <v>38.582582661376627</v>
      </c>
      <c r="Z13" s="94">
        <v>38.202441057949912</v>
      </c>
      <c r="AA13" s="94">
        <v>38.22052083005557</v>
      </c>
      <c r="AB13" s="94">
        <v>38.676875075886969</v>
      </c>
      <c r="AC13" s="94">
        <v>38.482511687738267</v>
      </c>
      <c r="AD13" s="94">
        <v>38.533148299589591</v>
      </c>
      <c r="AE13" s="94">
        <v>38.870006047344098</v>
      </c>
      <c r="AF13" s="94">
        <v>39.035811072728634</v>
      </c>
      <c r="AG13" s="94">
        <v>38.625659411851601</v>
      </c>
      <c r="AH13" s="94">
        <v>38.870302361137298</v>
      </c>
      <c r="AI13" s="94">
        <v>39.119573518375958</v>
      </c>
      <c r="AJ13" s="94">
        <v>39.281736300574629</v>
      </c>
      <c r="AK13" s="94">
        <v>39.250544912970405</v>
      </c>
      <c r="AL13" s="94">
        <v>38.145303559288543</v>
      </c>
      <c r="AM13" s="94">
        <v>37.896110415344459</v>
      </c>
      <c r="AN13" s="94">
        <v>38.05231690987609</v>
      </c>
      <c r="AO13" s="94">
        <v>37.724117761987749</v>
      </c>
      <c r="AP13" s="94">
        <v>37.904611830440395</v>
      </c>
      <c r="AQ13" s="94">
        <v>37.904427300813445</v>
      </c>
      <c r="AR13" s="94">
        <v>37.977860453829813</v>
      </c>
      <c r="AS13" s="94">
        <v>38.087086644043069</v>
      </c>
      <c r="AT13" s="94">
        <v>37.759574297030625</v>
      </c>
      <c r="AU13" s="94">
        <v>37.557205512521456</v>
      </c>
      <c r="AV13" s="94">
        <v>37.278003062238241</v>
      </c>
      <c r="AW13" s="94">
        <v>37.40233670723719</v>
      </c>
      <c r="AX13" s="94">
        <v>37.305072213760802</v>
      </c>
      <c r="AY13" s="94">
        <v>37.429355519335751</v>
      </c>
      <c r="AZ13" s="94">
        <v>37.429655113023806</v>
      </c>
      <c r="BA13" s="94">
        <v>37.395151658264268</v>
      </c>
      <c r="BB13" s="94">
        <v>37.209536338218776</v>
      </c>
      <c r="BC13" s="94">
        <v>37.226351307636371</v>
      </c>
      <c r="BD13" s="94">
        <v>37.042566277053986</v>
      </c>
      <c r="BE13" s="94">
        <v>36.623081246471514</v>
      </c>
      <c r="BF13" s="94">
        <v>36.422896215889146</v>
      </c>
      <c r="BG13" s="94">
        <v>36.340711185306603</v>
      </c>
      <c r="BH13" s="94">
        <v>36.281826154724165</v>
      </c>
      <c r="BI13" s="94">
        <v>35.618841124141802</v>
      </c>
      <c r="BJ13" s="94">
        <v>35.816756093559391</v>
      </c>
      <c r="BK13" s="94">
        <v>35.482371062976831</v>
      </c>
      <c r="BL13" s="94">
        <v>35.435986032394489</v>
      </c>
    </row>
    <row r="14" spans="1:64" ht="16.5" thickBot="1" x14ac:dyDescent="0.35">
      <c r="B14" s="22" t="s">
        <v>78</v>
      </c>
      <c r="C14" s="30"/>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0.10987588453215766</v>
      </c>
      <c r="W14" s="94">
        <v>0.16063166891635272</v>
      </c>
      <c r="X14" s="94">
        <v>0.33089555978862606</v>
      </c>
      <c r="Y14" s="94">
        <v>0.38074253345611853</v>
      </c>
      <c r="Z14" s="94">
        <v>1.556798685566366</v>
      </c>
      <c r="AA14" s="94">
        <v>1.7446878025651893</v>
      </c>
      <c r="AB14" s="94">
        <v>1.9212123303839221</v>
      </c>
      <c r="AC14" s="94">
        <v>1.9680593040514149</v>
      </c>
      <c r="AD14" s="94">
        <v>2.1048062777189074</v>
      </c>
      <c r="AE14" s="94">
        <v>2.1713961988098935</v>
      </c>
      <c r="AF14" s="94">
        <v>2.3426084988069484</v>
      </c>
      <c r="AG14" s="94">
        <v>2.5347842830626943</v>
      </c>
      <c r="AH14" s="94">
        <v>2.7227233829817834</v>
      </c>
      <c r="AI14" s="94">
        <v>2.7787415457398996</v>
      </c>
      <c r="AJ14" s="94">
        <v>2.9227231924814574</v>
      </c>
      <c r="AK14" s="94">
        <v>3.0183545870639916</v>
      </c>
      <c r="AL14" s="94">
        <v>3.8774508725733479</v>
      </c>
      <c r="AM14" s="94">
        <v>4.0424294676881178</v>
      </c>
      <c r="AN14" s="94">
        <v>4.2199107792574724</v>
      </c>
      <c r="AO14" s="94">
        <v>5.3217412691503085</v>
      </c>
      <c r="AP14" s="94">
        <v>5.4881739042369908</v>
      </c>
      <c r="AQ14" s="94">
        <v>5.5706362198916608</v>
      </c>
      <c r="AR14" s="94">
        <v>5.778943695519235</v>
      </c>
      <c r="AS14" s="94">
        <v>5.8787544858192593</v>
      </c>
      <c r="AT14" s="94">
        <v>6.3034867123685769</v>
      </c>
      <c r="AU14" s="94">
        <v>6.416659847662924</v>
      </c>
      <c r="AV14" s="94">
        <v>6.7273543552457369</v>
      </c>
      <c r="AW14" s="94">
        <v>6.8074922155781739</v>
      </c>
      <c r="AX14" s="94">
        <v>7.1024036753051067</v>
      </c>
      <c r="AY14" s="94">
        <v>7.1357941999813068</v>
      </c>
      <c r="AZ14" s="94">
        <v>7.3812790602472802</v>
      </c>
      <c r="BA14" s="94">
        <v>7.452430757457341</v>
      </c>
      <c r="BB14" s="94">
        <v>7.6685502358490556</v>
      </c>
      <c r="BC14" s="94">
        <v>7.7847668658358362</v>
      </c>
      <c r="BD14" s="94">
        <v>7.9338834958226165</v>
      </c>
      <c r="BE14" s="94">
        <v>8.0254001258093961</v>
      </c>
      <c r="BF14" s="94">
        <v>8.1412167557961759</v>
      </c>
      <c r="BG14" s="94">
        <v>8.2664333857829551</v>
      </c>
      <c r="BH14" s="94">
        <v>8.3921500157697348</v>
      </c>
      <c r="BI14" s="94">
        <v>8.5094666457565147</v>
      </c>
      <c r="BJ14" s="94">
        <v>8.6281832757432948</v>
      </c>
      <c r="BK14" s="94">
        <v>8.7179999057300748</v>
      </c>
      <c r="BL14" s="94">
        <v>8.8402165357168538</v>
      </c>
    </row>
    <row r="15" spans="1:64" x14ac:dyDescent="0.3">
      <c r="B15" s="49" t="s">
        <v>79</v>
      </c>
      <c r="C15" s="50"/>
      <c r="D15" s="90">
        <v>24.949000000000002</v>
      </c>
      <c r="E15" s="90">
        <v>25.292999999999999</v>
      </c>
      <c r="F15" s="90">
        <v>25.692</v>
      </c>
      <c r="G15" s="90">
        <v>25.931000000000001</v>
      </c>
      <c r="H15" s="90">
        <v>25.431999999999999</v>
      </c>
      <c r="I15" s="90">
        <v>22.02</v>
      </c>
      <c r="J15" s="90">
        <v>26.244</v>
      </c>
      <c r="K15" s="90">
        <v>26.344000000000001</v>
      </c>
      <c r="L15" s="90">
        <v>26.132000000000001</v>
      </c>
      <c r="M15" s="90">
        <v>26.119</v>
      </c>
      <c r="N15" s="90">
        <v>25.204999999999998</v>
      </c>
      <c r="O15" s="90">
        <v>25.56</v>
      </c>
      <c r="P15" s="90">
        <v>24.344999999999999</v>
      </c>
      <c r="Q15" s="90">
        <v>24.870999999999999</v>
      </c>
      <c r="R15" s="90">
        <v>26.37</v>
      </c>
      <c r="S15" s="90">
        <v>22.094999999999999</v>
      </c>
      <c r="T15" s="90">
        <v>20.234999999999999</v>
      </c>
      <c r="U15" s="90">
        <v>19.498999999999999</v>
      </c>
      <c r="V15" s="90">
        <v>24.414000000000001</v>
      </c>
      <c r="W15" s="90">
        <v>25.28</v>
      </c>
      <c r="X15" s="90">
        <v>21.998200000000001</v>
      </c>
      <c r="Y15" s="90">
        <v>21.867500000000003</v>
      </c>
      <c r="Z15" s="90">
        <v>16.6097</v>
      </c>
      <c r="AA15" s="90">
        <v>16.475999999999999</v>
      </c>
      <c r="AB15" s="90">
        <v>16.509</v>
      </c>
      <c r="AC15" s="90">
        <v>16.6004</v>
      </c>
      <c r="AD15" s="90">
        <v>16.583199999999998</v>
      </c>
      <c r="AE15" s="90">
        <v>16.451899999999998</v>
      </c>
      <c r="AF15" s="90">
        <v>16.308299999999999</v>
      </c>
      <c r="AG15" s="90">
        <v>8.9158000000000008</v>
      </c>
      <c r="AH15" s="90">
        <v>8.8685000000000009</v>
      </c>
      <c r="AI15" s="90">
        <v>8.7679000000000009</v>
      </c>
      <c r="AJ15" s="90">
        <v>8.7658000000000005</v>
      </c>
      <c r="AK15" s="90">
        <v>8.6460000000000008</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22" t="s">
        <v>80</v>
      </c>
      <c r="C16" s="30"/>
      <c r="D16" s="94">
        <v>24.949000000000002</v>
      </c>
      <c r="E16" s="94">
        <v>25.292999999999999</v>
      </c>
      <c r="F16" s="94">
        <v>25.692</v>
      </c>
      <c r="G16" s="94">
        <v>25.931000000000001</v>
      </c>
      <c r="H16" s="94">
        <v>25.431999999999999</v>
      </c>
      <c r="I16" s="94">
        <v>22.02</v>
      </c>
      <c r="J16" s="94">
        <v>26.244</v>
      </c>
      <c r="K16" s="94">
        <v>26.344000000000001</v>
      </c>
      <c r="L16" s="94">
        <v>26.132000000000001</v>
      </c>
      <c r="M16" s="94">
        <v>26.119</v>
      </c>
      <c r="N16" s="94">
        <v>25.204999999999998</v>
      </c>
      <c r="O16" s="94">
        <v>25.56</v>
      </c>
      <c r="P16" s="94">
        <v>24.344999999999999</v>
      </c>
      <c r="Q16" s="94">
        <v>24.870999999999999</v>
      </c>
      <c r="R16" s="94">
        <v>26.37</v>
      </c>
      <c r="S16" s="94">
        <v>22.094999999999999</v>
      </c>
      <c r="T16" s="94">
        <v>20.234999999999999</v>
      </c>
      <c r="U16" s="94">
        <v>19.498999999999999</v>
      </c>
      <c r="V16" s="94">
        <v>24.414000000000001</v>
      </c>
      <c r="W16" s="94">
        <v>25.28</v>
      </c>
      <c r="X16" s="94">
        <v>21.998200000000001</v>
      </c>
      <c r="Y16" s="94">
        <v>21.867500000000003</v>
      </c>
      <c r="Z16" s="94">
        <v>16.6097</v>
      </c>
      <c r="AA16" s="94">
        <v>16.475999999999999</v>
      </c>
      <c r="AB16" s="94">
        <v>16.509</v>
      </c>
      <c r="AC16" s="94">
        <v>16.6004</v>
      </c>
      <c r="AD16" s="94">
        <v>16.583199999999998</v>
      </c>
      <c r="AE16" s="94">
        <v>16.451899999999998</v>
      </c>
      <c r="AF16" s="94">
        <v>16.308299999999999</v>
      </c>
      <c r="AG16" s="94">
        <v>8.9158000000000008</v>
      </c>
      <c r="AH16" s="94">
        <v>8.8685000000000009</v>
      </c>
      <c r="AI16" s="94">
        <v>8.7679000000000009</v>
      </c>
      <c r="AJ16" s="94">
        <v>8.7658000000000005</v>
      </c>
      <c r="AK16" s="94">
        <v>8.6460000000000008</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22" t="s">
        <v>81</v>
      </c>
      <c r="C17" s="30"/>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49" t="s">
        <v>82</v>
      </c>
      <c r="C18" s="50"/>
      <c r="D18" s="90">
        <v>1.7014055801655075</v>
      </c>
      <c r="E18" s="90">
        <v>1.7277451429374873</v>
      </c>
      <c r="F18" s="90">
        <v>1.8767839976223186</v>
      </c>
      <c r="G18" s="90">
        <v>1.9367455933098539</v>
      </c>
      <c r="H18" s="90">
        <v>1.9794280213506106</v>
      </c>
      <c r="I18" s="90">
        <v>2.0939776523473075</v>
      </c>
      <c r="J18" s="90">
        <v>2.1660412002778671</v>
      </c>
      <c r="K18" s="90">
        <v>1.9755400878693767</v>
      </c>
      <c r="L18" s="90">
        <v>1.9917868985166931</v>
      </c>
      <c r="M18" s="90">
        <v>1.9333123743233696</v>
      </c>
      <c r="N18" s="90">
        <v>2.1947990908546151</v>
      </c>
      <c r="O18" s="90">
        <v>1.9032093041122</v>
      </c>
      <c r="P18" s="90">
        <v>1.8540983572792822</v>
      </c>
      <c r="Q18" s="90">
        <v>1.6722360356927526</v>
      </c>
      <c r="R18" s="90">
        <v>1.3414835240853167</v>
      </c>
      <c r="S18" s="90">
        <v>1.5459053169021093</v>
      </c>
      <c r="T18" s="90">
        <v>1.887374316419018</v>
      </c>
      <c r="U18" s="90">
        <v>1.6684981170919637</v>
      </c>
      <c r="V18" s="90">
        <v>1.8381560197562323</v>
      </c>
      <c r="W18" s="90">
        <v>1.8720174456809451</v>
      </c>
      <c r="X18" s="90">
        <v>1.3937644150766015</v>
      </c>
      <c r="Y18" s="90">
        <v>1.3758467698205763</v>
      </c>
      <c r="Z18" s="90">
        <v>1.447584388374179</v>
      </c>
      <c r="AA18" s="90">
        <v>1.4521547974790296</v>
      </c>
      <c r="AB18" s="90">
        <v>1.4775224094055206</v>
      </c>
      <c r="AC18" s="90">
        <v>1.5153983478493265</v>
      </c>
      <c r="AD18" s="90">
        <v>1.5491357186918817</v>
      </c>
      <c r="AE18" s="90">
        <v>1.5497646528110096</v>
      </c>
      <c r="AF18" s="90">
        <v>1.5637507986771022</v>
      </c>
      <c r="AG18" s="90">
        <v>1.6021303242575617</v>
      </c>
      <c r="AH18" s="90">
        <v>1.6279201897568298</v>
      </c>
      <c r="AI18" s="90">
        <v>1.6601078966897087</v>
      </c>
      <c r="AJ18" s="90">
        <v>1.6816338732090546</v>
      </c>
      <c r="AK18" s="90">
        <v>1.7122594516414575</v>
      </c>
      <c r="AL18" s="90">
        <v>1.7845896575725151</v>
      </c>
      <c r="AM18" s="90">
        <v>1.8752094040474414</v>
      </c>
      <c r="AN18" s="90">
        <v>1.9230148395398792</v>
      </c>
      <c r="AO18" s="90">
        <v>1.9877522224482602</v>
      </c>
      <c r="AP18" s="90">
        <v>2.1517503432607308</v>
      </c>
      <c r="AQ18" s="90">
        <v>2.057167536073214</v>
      </c>
      <c r="AR18" s="90">
        <v>2.0802584901704484</v>
      </c>
      <c r="AS18" s="90">
        <v>2.309811749310505</v>
      </c>
      <c r="AT18" s="90">
        <v>2.4627012884597637</v>
      </c>
      <c r="AU18" s="90">
        <v>2.6431117052753632</v>
      </c>
      <c r="AV18" s="90">
        <v>2.7456027450300327</v>
      </c>
      <c r="AW18" s="90">
        <v>2.767435212196502</v>
      </c>
      <c r="AX18" s="90">
        <v>2.8502710045768627</v>
      </c>
      <c r="AY18" s="90">
        <v>2.9331318662704158</v>
      </c>
      <c r="AZ18" s="90">
        <v>2.9455826968424397</v>
      </c>
      <c r="BA18" s="90">
        <v>2.9747954595693553</v>
      </c>
      <c r="BB18" s="90">
        <v>3.265251321983738</v>
      </c>
      <c r="BC18" s="90">
        <v>3.9072856797966469</v>
      </c>
      <c r="BD18" s="90">
        <v>4.0053730034058717</v>
      </c>
      <c r="BE18" s="90">
        <v>4.6655122439287284</v>
      </c>
      <c r="BF18" s="90">
        <v>4.9797022015216132</v>
      </c>
      <c r="BG18" s="90">
        <v>5.4539416850745157</v>
      </c>
      <c r="BH18" s="90">
        <v>5.8492314221278257</v>
      </c>
      <c r="BI18" s="90">
        <v>6.4385686895987195</v>
      </c>
      <c r="BJ18" s="90">
        <v>5.9829526081285769</v>
      </c>
      <c r="BK18" s="90">
        <v>6.1613823029884323</v>
      </c>
      <c r="BL18" s="90">
        <v>6.6775430232328814</v>
      </c>
    </row>
    <row r="19" spans="2:64" x14ac:dyDescent="0.3">
      <c r="B19" s="22" t="s">
        <v>165</v>
      </c>
      <c r="C19" s="30"/>
      <c r="D19" s="94">
        <v>1.7014055801655075</v>
      </c>
      <c r="E19" s="94">
        <v>1.7277451429374873</v>
      </c>
      <c r="F19" s="94">
        <v>1.8767839976223186</v>
      </c>
      <c r="G19" s="94">
        <v>1.9367455933098539</v>
      </c>
      <c r="H19" s="94">
        <v>1.9794280213506106</v>
      </c>
      <c r="I19" s="94">
        <v>2.0939776523473075</v>
      </c>
      <c r="J19" s="94">
        <v>2.1660412002778671</v>
      </c>
      <c r="K19" s="94">
        <v>1.9755400878693767</v>
      </c>
      <c r="L19" s="94">
        <v>1.9917868985166931</v>
      </c>
      <c r="M19" s="94">
        <v>1.9333123743233696</v>
      </c>
      <c r="N19" s="94">
        <v>2.1947990908546151</v>
      </c>
      <c r="O19" s="94">
        <v>1.9032093041122</v>
      </c>
      <c r="P19" s="94">
        <v>1.8540983572792822</v>
      </c>
      <c r="Q19" s="94">
        <v>1.6722360356927526</v>
      </c>
      <c r="R19" s="94">
        <v>1.3414835240853167</v>
      </c>
      <c r="S19" s="94">
        <v>1.5459053169021093</v>
      </c>
      <c r="T19" s="94">
        <v>1.887374316419018</v>
      </c>
      <c r="U19" s="94">
        <v>1.6684981170919637</v>
      </c>
      <c r="V19" s="94">
        <v>1.6786238741330333</v>
      </c>
      <c r="W19" s="94">
        <v>1.6621714778155412</v>
      </c>
      <c r="X19" s="94">
        <v>1.1279761274509801</v>
      </c>
      <c r="Y19" s="94">
        <v>1.0630855539654782</v>
      </c>
      <c r="Z19" s="94">
        <v>1.0694591176675667</v>
      </c>
      <c r="AA19" s="94">
        <v>1.0141698379963786</v>
      </c>
      <c r="AB19" s="94">
        <v>0.97629167282913576</v>
      </c>
      <c r="AC19" s="94">
        <v>0.94441453151556998</v>
      </c>
      <c r="AD19" s="94">
        <v>0.9087507347602175</v>
      </c>
      <c r="AE19" s="94">
        <v>0.8546271710041069</v>
      </c>
      <c r="AF19" s="94">
        <v>0.8147951035219978</v>
      </c>
      <c r="AG19" s="94">
        <v>0.79330666632964864</v>
      </c>
      <c r="AH19" s="94">
        <v>0.76276189543048856</v>
      </c>
      <c r="AI19" s="94">
        <v>0.73253701112495873</v>
      </c>
      <c r="AJ19" s="94">
        <v>0.6963753649963913</v>
      </c>
      <c r="AK19" s="94">
        <v>0.66209883237285616</v>
      </c>
      <c r="AL19" s="94">
        <v>0.64922854569223887</v>
      </c>
      <c r="AM19" s="94">
        <v>0.63193476288812778</v>
      </c>
      <c r="AN19" s="94">
        <v>0.59120210170020304</v>
      </c>
      <c r="AO19" s="94">
        <v>0.55928809018081072</v>
      </c>
      <c r="AP19" s="94">
        <v>0.52488402645248078</v>
      </c>
      <c r="AQ19" s="94">
        <v>0.48168800062018574</v>
      </c>
      <c r="AR19" s="94">
        <v>0.45080881395197531</v>
      </c>
      <c r="AS19" s="94">
        <v>0.4165939003921979</v>
      </c>
      <c r="AT19" s="94">
        <v>0.38373996708641933</v>
      </c>
      <c r="AU19" s="94">
        <v>0.35076989374005418</v>
      </c>
      <c r="AV19" s="94">
        <v>0.32209060484058188</v>
      </c>
      <c r="AW19" s="94">
        <v>0.29302784680963972</v>
      </c>
      <c r="AX19" s="94">
        <v>0.26432694630001857</v>
      </c>
      <c r="AY19" s="94">
        <v>0.23656850849754668</v>
      </c>
      <c r="AZ19" s="94">
        <v>0.20953543618303866</v>
      </c>
      <c r="BA19" s="94">
        <v>0.18318464191162065</v>
      </c>
      <c r="BB19" s="94">
        <v>0.15738769829756077</v>
      </c>
      <c r="BC19" s="94">
        <v>0.14138356677254732</v>
      </c>
      <c r="BD19" s="94">
        <v>0.12544476040870461</v>
      </c>
      <c r="BE19" s="94">
        <v>0.10956878561251648</v>
      </c>
      <c r="BF19" s="94">
        <v>9.3753198136945132E-2</v>
      </c>
      <c r="BG19" s="94">
        <v>7.7995626380588642E-2</v>
      </c>
      <c r="BH19" s="94">
        <v>6.2293885327669468E-2</v>
      </c>
      <c r="BI19" s="94">
        <v>4.6645591031942317E-2</v>
      </c>
      <c r="BJ19" s="94">
        <v>3.1048578243857226E-2</v>
      </c>
      <c r="BK19" s="94">
        <v>1.5500734544826381E-2</v>
      </c>
      <c r="BL19" s="94">
        <v>0</v>
      </c>
    </row>
    <row r="20" spans="2:64" x14ac:dyDescent="0.3">
      <c r="B20" s="22" t="s">
        <v>83</v>
      </c>
      <c r="C20" s="30"/>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22" t="s">
        <v>166</v>
      </c>
      <c r="C21" s="30"/>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0.15953214562319906</v>
      </c>
      <c r="W21" s="94">
        <v>0.20984596786540394</v>
      </c>
      <c r="X21" s="94">
        <v>0.2657882876256214</v>
      </c>
      <c r="Y21" s="94">
        <v>0.31276121585509814</v>
      </c>
      <c r="Z21" s="94">
        <v>0.37812527070661234</v>
      </c>
      <c r="AA21" s="94">
        <v>0.43798495948265104</v>
      </c>
      <c r="AB21" s="94">
        <v>0.50123073657638484</v>
      </c>
      <c r="AC21" s="94">
        <v>0.57098381633375661</v>
      </c>
      <c r="AD21" s="94">
        <v>0.64038498393166421</v>
      </c>
      <c r="AE21" s="94">
        <v>0.69513748180690271</v>
      </c>
      <c r="AF21" s="94">
        <v>0.74895569515510441</v>
      </c>
      <c r="AG21" s="94">
        <v>0.80882365792791311</v>
      </c>
      <c r="AH21" s="94">
        <v>0.86515829432634117</v>
      </c>
      <c r="AI21" s="94">
        <v>0.92757088556474998</v>
      </c>
      <c r="AJ21" s="94">
        <v>0.98525850821266325</v>
      </c>
      <c r="AK21" s="94">
        <v>1.0501606192686013</v>
      </c>
      <c r="AL21" s="94">
        <v>1.1353611118802762</v>
      </c>
      <c r="AM21" s="94">
        <v>1.2432746411593136</v>
      </c>
      <c r="AN21" s="94">
        <v>1.331812737839676</v>
      </c>
      <c r="AO21" s="94">
        <v>1.4284641322674496</v>
      </c>
      <c r="AP21" s="94">
        <v>1.6268663168082498</v>
      </c>
      <c r="AQ21" s="94">
        <v>1.5754795354530284</v>
      </c>
      <c r="AR21" s="94">
        <v>1.6294496762184729</v>
      </c>
      <c r="AS21" s="94">
        <v>1.8932178489183071</v>
      </c>
      <c r="AT21" s="94">
        <v>2.0789613213733444</v>
      </c>
      <c r="AU21" s="94">
        <v>2.2923418115353091</v>
      </c>
      <c r="AV21" s="94">
        <v>2.4235121401894508</v>
      </c>
      <c r="AW21" s="94">
        <v>2.4744073653868623</v>
      </c>
      <c r="AX21" s="94">
        <v>2.5859440582768443</v>
      </c>
      <c r="AY21" s="94">
        <v>2.6965633577728689</v>
      </c>
      <c r="AZ21" s="94">
        <v>2.7360472606594008</v>
      </c>
      <c r="BA21" s="94">
        <v>2.7916108176577348</v>
      </c>
      <c r="BB21" s="94">
        <v>3.1078636236861774</v>
      </c>
      <c r="BC21" s="94">
        <v>3.7659021130240995</v>
      </c>
      <c r="BD21" s="94">
        <v>3.8799282429971673</v>
      </c>
      <c r="BE21" s="94">
        <v>4.5559434583162117</v>
      </c>
      <c r="BF21" s="94">
        <v>4.8859490033846678</v>
      </c>
      <c r="BG21" s="94">
        <v>5.3759460586939269</v>
      </c>
      <c r="BH21" s="94">
        <v>5.7869375368001563</v>
      </c>
      <c r="BI21" s="94">
        <v>6.3919230985667772</v>
      </c>
      <c r="BJ21" s="94">
        <v>5.9519040298847194</v>
      </c>
      <c r="BK21" s="94">
        <v>6.1458815684436061</v>
      </c>
      <c r="BL21" s="94">
        <v>6.6775430232328814</v>
      </c>
    </row>
    <row r="22" spans="2:64" x14ac:dyDescent="0.3">
      <c r="B22" s="49" t="s">
        <v>171</v>
      </c>
      <c r="C22" s="50"/>
      <c r="D22" s="90">
        <v>0.8465944198344908</v>
      </c>
      <c r="E22" s="90">
        <v>0.89225485706251717</v>
      </c>
      <c r="F22" s="90">
        <v>0.92921600237767887</v>
      </c>
      <c r="G22" s="90">
        <v>0.95325440669015027</v>
      </c>
      <c r="H22" s="90">
        <v>0.99457197864939684</v>
      </c>
      <c r="I22" s="90">
        <v>1.0450223476526921</v>
      </c>
      <c r="J22" s="90">
        <v>1.1739587997221295</v>
      </c>
      <c r="K22" s="90">
        <v>1.2234599121306213</v>
      </c>
      <c r="L22" s="90">
        <v>1.2842131014833067</v>
      </c>
      <c r="M22" s="90">
        <v>1.3056876256766277</v>
      </c>
      <c r="N22" s="90">
        <v>1.4022009091453791</v>
      </c>
      <c r="O22" s="90">
        <v>1.6227906958877998</v>
      </c>
      <c r="P22" s="90">
        <v>1.9139016427207256</v>
      </c>
      <c r="Q22" s="90">
        <v>2.1967639643072436</v>
      </c>
      <c r="R22" s="90">
        <v>2.6135164759146781</v>
      </c>
      <c r="S22" s="90">
        <v>2.8300946830978884</v>
      </c>
      <c r="T22" s="90">
        <v>3.1676256835809817</v>
      </c>
      <c r="U22" s="90">
        <v>3.6535018829080426</v>
      </c>
      <c r="V22" s="90">
        <v>3.8778439802437759</v>
      </c>
      <c r="W22" s="90">
        <v>4.1859825543190619</v>
      </c>
      <c r="X22" s="90">
        <v>4.2145294865160734</v>
      </c>
      <c r="Y22" s="90">
        <v>4.5544877174420382</v>
      </c>
      <c r="Z22" s="90">
        <v>4.866098690440305</v>
      </c>
      <c r="AA22" s="90">
        <v>5.2919255052308003</v>
      </c>
      <c r="AB22" s="90">
        <v>5.6803097584770121</v>
      </c>
      <c r="AC22" s="90">
        <v>6.113566092560653</v>
      </c>
      <c r="AD22" s="90">
        <v>6.7505650869286242</v>
      </c>
      <c r="AE22" s="90">
        <v>7.5381601229215818</v>
      </c>
      <c r="AF22" s="90">
        <v>8.5957298842286605</v>
      </c>
      <c r="AG22" s="90">
        <v>9.7180307891321611</v>
      </c>
      <c r="AH22" s="90">
        <v>10.890941509707876</v>
      </c>
      <c r="AI22" s="90">
        <v>12.079139353318343</v>
      </c>
      <c r="AJ22" s="90">
        <v>13.326561903725169</v>
      </c>
      <c r="AK22" s="90">
        <v>14.581925305353991</v>
      </c>
      <c r="AL22" s="90">
        <v>15.616726252018097</v>
      </c>
      <c r="AM22" s="90">
        <v>16.673747818379638</v>
      </c>
      <c r="AN22" s="90">
        <v>17.713200767975319</v>
      </c>
      <c r="AO22" s="90">
        <v>18.940892162707215</v>
      </c>
      <c r="AP22" s="90">
        <v>20.201067099292811</v>
      </c>
      <c r="AQ22" s="90">
        <v>20.82431519388447</v>
      </c>
      <c r="AR22" s="90">
        <v>21.573304457301337</v>
      </c>
      <c r="AS22" s="90">
        <v>22.317336621849336</v>
      </c>
      <c r="AT22" s="90">
        <v>23.136492711921189</v>
      </c>
      <c r="AU22" s="90">
        <v>23.788771573353365</v>
      </c>
      <c r="AV22" s="90">
        <v>24.539171290952961</v>
      </c>
      <c r="AW22" s="90">
        <v>25.298008783487862</v>
      </c>
      <c r="AX22" s="90">
        <v>26.030947314464008</v>
      </c>
      <c r="AY22" s="90">
        <v>26.770246588382264</v>
      </c>
      <c r="AZ22" s="90">
        <v>27.495863567085177</v>
      </c>
      <c r="BA22" s="90">
        <v>28.195310884111404</v>
      </c>
      <c r="BB22" s="90">
        <v>28.943896057280192</v>
      </c>
      <c r="BC22" s="90">
        <v>29.482480736364039</v>
      </c>
      <c r="BD22" s="90">
        <v>30.008019207792447</v>
      </c>
      <c r="BE22" s="90">
        <v>30.441611163800427</v>
      </c>
      <c r="BF22" s="90">
        <v>30.889074750920848</v>
      </c>
      <c r="BG22" s="90">
        <v>31.476893418883673</v>
      </c>
      <c r="BH22" s="90">
        <v>31.901920544752254</v>
      </c>
      <c r="BI22" s="90">
        <v>32.356493743784512</v>
      </c>
      <c r="BJ22" s="90">
        <v>32.724841117998963</v>
      </c>
      <c r="BK22" s="90">
        <v>33.006262824243692</v>
      </c>
      <c r="BL22" s="90">
        <v>33.417028232534712</v>
      </c>
    </row>
    <row r="23" spans="2:64" x14ac:dyDescent="0.3">
      <c r="B23" s="22" t="s">
        <v>84</v>
      </c>
      <c r="C23" s="30"/>
      <c r="D23" s="94">
        <v>0.8465944198344908</v>
      </c>
      <c r="E23" s="94">
        <v>0.89225485706251717</v>
      </c>
      <c r="F23" s="94">
        <v>0.92921600237767887</v>
      </c>
      <c r="G23" s="94">
        <v>0.95325440669015027</v>
      </c>
      <c r="H23" s="94">
        <v>0.99457197864939684</v>
      </c>
      <c r="I23" s="94">
        <v>1.0450223476526921</v>
      </c>
      <c r="J23" s="94">
        <v>1.1739587997221295</v>
      </c>
      <c r="K23" s="94">
        <v>1.2234599121306213</v>
      </c>
      <c r="L23" s="94">
        <v>1.2842131014833067</v>
      </c>
      <c r="M23" s="94">
        <v>1.3056876256766277</v>
      </c>
      <c r="N23" s="94">
        <v>1.4022009091453791</v>
      </c>
      <c r="O23" s="94">
        <v>1.6227906958877998</v>
      </c>
      <c r="P23" s="94">
        <v>1.9139016427207256</v>
      </c>
      <c r="Q23" s="94">
        <v>2.1967639643072436</v>
      </c>
      <c r="R23" s="94">
        <v>2.6135164759146781</v>
      </c>
      <c r="S23" s="94">
        <v>2.8300946830978884</v>
      </c>
      <c r="T23" s="94">
        <v>3.1676256835809817</v>
      </c>
      <c r="U23" s="94">
        <v>3.6535018829080426</v>
      </c>
      <c r="V23" s="94">
        <v>3.7035762258100746</v>
      </c>
      <c r="W23" s="94">
        <v>3.6132744053589692</v>
      </c>
      <c r="X23" s="94">
        <v>3.2965107740394535</v>
      </c>
      <c r="Y23" s="94">
        <v>3.2312854295763263</v>
      </c>
      <c r="Z23" s="94">
        <v>3.1615272481637495</v>
      </c>
      <c r="AA23" s="94">
        <v>3.0942523027118671</v>
      </c>
      <c r="AB23" s="94">
        <v>3.0355809162281204</v>
      </c>
      <c r="AC23" s="94">
        <v>2.9749623920205517</v>
      </c>
      <c r="AD23" s="94">
        <v>2.9165785793818286</v>
      </c>
      <c r="AE23" s="94">
        <v>2.8526075364866599</v>
      </c>
      <c r="AF23" s="94">
        <v>2.7911025840891068</v>
      </c>
      <c r="AG23" s="94">
        <v>2.7247932113385427</v>
      </c>
      <c r="AH23" s="94">
        <v>2.6312390301909865</v>
      </c>
      <c r="AI23" s="94">
        <v>2.5605164701750773</v>
      </c>
      <c r="AJ23" s="94">
        <v>2.495684126869111</v>
      </c>
      <c r="AK23" s="94">
        <v>2.4205889294595639</v>
      </c>
      <c r="AL23" s="94">
        <v>2.3525134391966906</v>
      </c>
      <c r="AM23" s="94">
        <v>2.2945307953515428</v>
      </c>
      <c r="AN23" s="94">
        <v>2.225918972419314</v>
      </c>
      <c r="AO23" s="94">
        <v>2.1670042617576173</v>
      </c>
      <c r="AP23" s="94">
        <v>2.1120775508036647</v>
      </c>
      <c r="AQ23" s="94">
        <v>2.0436435328838867</v>
      </c>
      <c r="AR23" s="94">
        <v>1.9630706468167314</v>
      </c>
      <c r="AS23" s="94">
        <v>1.8300354951236337</v>
      </c>
      <c r="AT23" s="94">
        <v>1.6181618669660833</v>
      </c>
      <c r="AU23" s="94">
        <v>1.324301704004099</v>
      </c>
      <c r="AV23" s="94">
        <v>1.0351710338751148</v>
      </c>
      <c r="AW23" s="94">
        <v>0.73616363256751272</v>
      </c>
      <c r="AX23" s="94">
        <v>0.48206126059454824</v>
      </c>
      <c r="AY23" s="94">
        <v>0.25110427522803791</v>
      </c>
      <c r="AZ23" s="94">
        <v>0.22092711914075466</v>
      </c>
      <c r="BA23" s="94">
        <v>0.19415320981368561</v>
      </c>
      <c r="BB23" s="94">
        <v>0.16539492186237492</v>
      </c>
      <c r="BC23" s="94">
        <v>0.15022477219884176</v>
      </c>
      <c r="BD23" s="94">
        <v>0.13275038780228657</v>
      </c>
      <c r="BE23" s="94">
        <v>0.11528617440800235</v>
      </c>
      <c r="BF23" s="94">
        <v>9.8883569300669827E-2</v>
      </c>
      <c r="BG23" s="94">
        <v>8.2933556210540257E-2</v>
      </c>
      <c r="BH23" s="94">
        <v>6.6077238160313231E-2</v>
      </c>
      <c r="BI23" s="94">
        <v>4.9987090987635222E-2</v>
      </c>
      <c r="BJ23" s="94">
        <v>3.3101730352629997E-2</v>
      </c>
      <c r="BK23" s="94">
        <v>1.6342305692593876E-2</v>
      </c>
      <c r="BL23" s="94">
        <v>0</v>
      </c>
    </row>
    <row r="24" spans="2:64" ht="16.5" thickBot="1" x14ac:dyDescent="0.35">
      <c r="B24" s="22" t="s">
        <v>85</v>
      </c>
      <c r="C24" s="30"/>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0.17426775443370107</v>
      </c>
      <c r="W24" s="94">
        <v>0.57270814896009281</v>
      </c>
      <c r="X24" s="94">
        <v>0.91801871247661959</v>
      </c>
      <c r="Y24" s="94">
        <v>1.3232022878657119</v>
      </c>
      <c r="Z24" s="94">
        <v>1.7045714422765552</v>
      </c>
      <c r="AA24" s="94">
        <v>2.1976732025189336</v>
      </c>
      <c r="AB24" s="94">
        <v>2.6447288422488913</v>
      </c>
      <c r="AC24" s="94">
        <v>3.1386037005401017</v>
      </c>
      <c r="AD24" s="94">
        <v>3.8339865075467952</v>
      </c>
      <c r="AE24" s="94">
        <v>4.6855525864349215</v>
      </c>
      <c r="AF24" s="94">
        <v>5.8046273001395541</v>
      </c>
      <c r="AG24" s="94">
        <v>6.993237577793618</v>
      </c>
      <c r="AH24" s="94">
        <v>8.2597024795168892</v>
      </c>
      <c r="AI24" s="94">
        <v>9.5186228831432658</v>
      </c>
      <c r="AJ24" s="94">
        <v>10.830877776856058</v>
      </c>
      <c r="AK24" s="94">
        <v>12.161336375894427</v>
      </c>
      <c r="AL24" s="94">
        <v>13.264212812821407</v>
      </c>
      <c r="AM24" s="94">
        <v>14.379217023028096</v>
      </c>
      <c r="AN24" s="94">
        <v>15.487281795556006</v>
      </c>
      <c r="AO24" s="94">
        <v>16.773887900949596</v>
      </c>
      <c r="AP24" s="94">
        <v>18.088989548489145</v>
      </c>
      <c r="AQ24" s="94">
        <v>18.780671661000582</v>
      </c>
      <c r="AR24" s="94">
        <v>19.610233810484605</v>
      </c>
      <c r="AS24" s="94">
        <v>20.487301126725701</v>
      </c>
      <c r="AT24" s="94">
        <v>21.518330844955106</v>
      </c>
      <c r="AU24" s="94">
        <v>22.464469869349266</v>
      </c>
      <c r="AV24" s="94">
        <v>23.504000257077845</v>
      </c>
      <c r="AW24" s="94">
        <v>24.561845150920348</v>
      </c>
      <c r="AX24" s="94">
        <v>25.54888605386946</v>
      </c>
      <c r="AY24" s="94">
        <v>26.519142313154227</v>
      </c>
      <c r="AZ24" s="94">
        <v>27.274936447944423</v>
      </c>
      <c r="BA24" s="94">
        <v>28.001157674297719</v>
      </c>
      <c r="BB24" s="94">
        <v>28.778501135417816</v>
      </c>
      <c r="BC24" s="94">
        <v>29.332255964165196</v>
      </c>
      <c r="BD24" s="94">
        <v>29.875268819990161</v>
      </c>
      <c r="BE24" s="94">
        <v>30.326324989392425</v>
      </c>
      <c r="BF24" s="94">
        <v>30.790191181620177</v>
      </c>
      <c r="BG24" s="94">
        <v>31.393959862673132</v>
      </c>
      <c r="BH24" s="94">
        <v>31.83584330659194</v>
      </c>
      <c r="BI24" s="94">
        <v>32.306506652796877</v>
      </c>
      <c r="BJ24" s="94">
        <v>32.691739387646336</v>
      </c>
      <c r="BK24" s="94">
        <v>32.989920518551095</v>
      </c>
      <c r="BL24" s="94">
        <v>33.417028232534712</v>
      </c>
    </row>
    <row r="25" spans="2:64" x14ac:dyDescent="0.3">
      <c r="B25" s="35" t="s">
        <v>86</v>
      </c>
      <c r="C25" s="36"/>
      <c r="D25" s="91">
        <v>65.347999999999999</v>
      </c>
      <c r="E25" s="91">
        <v>70.174000000000007</v>
      </c>
      <c r="F25" s="91">
        <v>65.010999999999996</v>
      </c>
      <c r="G25" s="91">
        <v>65.266000000000005</v>
      </c>
      <c r="H25" s="91">
        <v>63.523000000000003</v>
      </c>
      <c r="I25" s="91">
        <v>57.917999999999999</v>
      </c>
      <c r="J25" s="91">
        <v>62.140999999999998</v>
      </c>
      <c r="K25" s="91">
        <v>65.915999999999997</v>
      </c>
      <c r="L25" s="91">
        <v>66.966999999999999</v>
      </c>
      <c r="M25" s="91">
        <v>66.494</v>
      </c>
      <c r="N25" s="91">
        <v>66.251999999999995</v>
      </c>
      <c r="O25" s="91">
        <v>62.881</v>
      </c>
      <c r="P25" s="91">
        <v>68.019000000000005</v>
      </c>
      <c r="Q25" s="91">
        <v>68.311999999999998</v>
      </c>
      <c r="R25" s="91">
        <v>69.632999999999996</v>
      </c>
      <c r="S25" s="91">
        <v>65.956999999999994</v>
      </c>
      <c r="T25" s="91">
        <v>61.616</v>
      </c>
      <c r="U25" s="91">
        <v>61.487000000000002</v>
      </c>
      <c r="V25" s="91">
        <v>67.558000000000007</v>
      </c>
      <c r="W25" s="91">
        <v>71.894000000000005</v>
      </c>
      <c r="X25" s="91">
        <v>66.734435510906593</v>
      </c>
      <c r="Y25" s="91">
        <v>66.761159682095368</v>
      </c>
      <c r="Z25" s="91">
        <v>62.682622822330757</v>
      </c>
      <c r="AA25" s="91">
        <v>63.18528893533059</v>
      </c>
      <c r="AB25" s="91">
        <v>64.264919574153424</v>
      </c>
      <c r="AC25" s="91">
        <v>64.67993543219967</v>
      </c>
      <c r="AD25" s="91">
        <v>65.520855382929</v>
      </c>
      <c r="AE25" s="91">
        <v>66.581227021886576</v>
      </c>
      <c r="AF25" s="91">
        <v>67.846200254441342</v>
      </c>
      <c r="AG25" s="91">
        <v>61.396404808304013</v>
      </c>
      <c r="AH25" s="91">
        <v>62.980387443583787</v>
      </c>
      <c r="AI25" s="91">
        <v>64.405462314123909</v>
      </c>
      <c r="AJ25" s="91">
        <v>65.978455269990306</v>
      </c>
      <c r="AK25" s="91">
        <v>67.209084257029843</v>
      </c>
      <c r="AL25" s="91">
        <v>59.424070341452506</v>
      </c>
      <c r="AM25" s="91">
        <v>60.487497105459653</v>
      </c>
      <c r="AN25" s="91">
        <v>61.908443296648763</v>
      </c>
      <c r="AO25" s="91">
        <v>63.97450341629353</v>
      </c>
      <c r="AP25" s="91">
        <v>65.745603177230933</v>
      </c>
      <c r="AQ25" s="91">
        <v>66.356546250662788</v>
      </c>
      <c r="AR25" s="91">
        <v>67.410367096820835</v>
      </c>
      <c r="AS25" s="91">
        <v>68.592989501022174</v>
      </c>
      <c r="AT25" s="91">
        <v>69.662255009780154</v>
      </c>
      <c r="AU25" s="91">
        <v>70.405748638813108</v>
      </c>
      <c r="AV25" s="91">
        <v>71.290131453466969</v>
      </c>
      <c r="AW25" s="91">
        <v>72.275272918499724</v>
      </c>
      <c r="AX25" s="91">
        <v>73.288694208106776</v>
      </c>
      <c r="AY25" s="91">
        <v>74.268528173969742</v>
      </c>
      <c r="AZ25" s="91">
        <v>75.252380437198696</v>
      </c>
      <c r="BA25" s="91">
        <v>76.017688759402375</v>
      </c>
      <c r="BB25" s="91">
        <v>77.087233953331761</v>
      </c>
      <c r="BC25" s="91">
        <v>78.400884589632881</v>
      </c>
      <c r="BD25" s="91">
        <v>78.989841984074928</v>
      </c>
      <c r="BE25" s="91">
        <v>79.75560478001006</v>
      </c>
      <c r="BF25" s="91">
        <v>80.432889924127778</v>
      </c>
      <c r="BG25" s="91">
        <v>81.537979675047751</v>
      </c>
      <c r="BH25" s="91">
        <v>82.425128137373974</v>
      </c>
      <c r="BI25" s="91">
        <v>82.923370203281536</v>
      </c>
      <c r="BJ25" s="91">
        <v>83.152733095430222</v>
      </c>
      <c r="BK25" s="91">
        <v>83.368016095939026</v>
      </c>
      <c r="BL25" s="91">
        <v>84.370773823878935</v>
      </c>
    </row>
    <row r="26" spans="2:64" ht="16.5" thickBot="1" x14ac:dyDescent="0.35">
      <c r="B26" s="21" t="s">
        <v>87</v>
      </c>
      <c r="C26" s="30"/>
      <c r="D26" s="94">
        <v>-1.974</v>
      </c>
      <c r="E26" s="94">
        <v>-1.9470000000000001</v>
      </c>
      <c r="F26" s="94">
        <v>-2.4180000000000001</v>
      </c>
      <c r="G26" s="94">
        <v>-2.8929999999999998</v>
      </c>
      <c r="H26" s="94">
        <v>-2.4329999999999998</v>
      </c>
      <c r="I26" s="94">
        <v>-2.6309999999999998</v>
      </c>
      <c r="J26" s="94">
        <v>-2.72</v>
      </c>
      <c r="K26" s="94">
        <v>-2.1040000000000001</v>
      </c>
      <c r="L26" s="94">
        <v>-2.6850000000000001</v>
      </c>
      <c r="M26" s="94">
        <v>-2.5230000000000001</v>
      </c>
      <c r="N26" s="94">
        <v>-2.4940000000000002</v>
      </c>
      <c r="O26" s="94">
        <v>-2.4660000000000002</v>
      </c>
      <c r="P26" s="94">
        <v>-2.411</v>
      </c>
      <c r="Q26" s="94">
        <v>-2.1320000000000001</v>
      </c>
      <c r="R26" s="94">
        <v>-2.355</v>
      </c>
      <c r="S26" s="94">
        <v>-2.2959999999999998</v>
      </c>
      <c r="T26" s="94">
        <v>-2.9220000000000002</v>
      </c>
      <c r="U26" s="94">
        <v>-4.16</v>
      </c>
      <c r="V26" s="94">
        <v>-3.9870000000000001</v>
      </c>
      <c r="W26" s="94">
        <v>-4.133</v>
      </c>
      <c r="X26" s="94">
        <v>-4.3545052999999996</v>
      </c>
      <c r="Y26" s="94">
        <v>-4.2365053000000001</v>
      </c>
      <c r="Z26" s="94">
        <v>-4.8595053000000004</v>
      </c>
      <c r="AA26" s="94">
        <v>-5.2015053</v>
      </c>
      <c r="AB26" s="94">
        <v>-5.4645052999999999</v>
      </c>
      <c r="AC26" s="94">
        <v>-5.1695053</v>
      </c>
      <c r="AD26" s="94">
        <v>-5.3185053</v>
      </c>
      <c r="AE26" s="94">
        <v>-5.8525052999999998</v>
      </c>
      <c r="AF26" s="94">
        <v>-6.0885052999999996</v>
      </c>
      <c r="AG26" s="94">
        <v>-5.8675053000000004</v>
      </c>
      <c r="AH26" s="94">
        <v>-6.2725052999999997</v>
      </c>
      <c r="AI26" s="94">
        <v>-6.6045052999999996</v>
      </c>
      <c r="AJ26" s="94">
        <v>-6.9295052999999998</v>
      </c>
      <c r="AK26" s="94">
        <v>-6.9195053</v>
      </c>
      <c r="AL26" s="94">
        <v>-6.3595053000000004</v>
      </c>
      <c r="AM26" s="94">
        <v>-6.1045052999999996</v>
      </c>
      <c r="AN26" s="94">
        <v>-6.4815053000000002</v>
      </c>
      <c r="AO26" s="94">
        <v>-7.3665053</v>
      </c>
      <c r="AP26" s="94">
        <v>-7.5705052999999998</v>
      </c>
      <c r="AQ26" s="94">
        <v>-7.7775052999999996</v>
      </c>
      <c r="AR26" s="94">
        <v>-7.8385052999999996</v>
      </c>
      <c r="AS26" s="94">
        <v>-8.0335052999999998</v>
      </c>
      <c r="AT26" s="94">
        <v>-8.0395053000000001</v>
      </c>
      <c r="AU26" s="94">
        <v>-8.0485053000000004</v>
      </c>
      <c r="AV26" s="94">
        <v>-7.9235053000000004</v>
      </c>
      <c r="AW26" s="94">
        <v>-8.0915052999999997</v>
      </c>
      <c r="AX26" s="94">
        <v>-8.1925052999999988</v>
      </c>
      <c r="AY26" s="94">
        <v>-8.291505299999999</v>
      </c>
      <c r="AZ26" s="94">
        <v>-8.5455053000000003</v>
      </c>
      <c r="BA26" s="94">
        <v>-8.5245052999999995</v>
      </c>
      <c r="BB26" s="94">
        <v>-8.5845053</v>
      </c>
      <c r="BC26" s="94">
        <v>-8.7165052999999997</v>
      </c>
      <c r="BD26" s="94">
        <v>-8.5205052999999999</v>
      </c>
      <c r="BE26" s="94">
        <v>-8.3335052999999988</v>
      </c>
      <c r="BF26" s="94">
        <v>-8.1385053000000003</v>
      </c>
      <c r="BG26" s="94">
        <v>-8.1175052999999995</v>
      </c>
      <c r="BH26" s="94">
        <v>-7.9815053000000002</v>
      </c>
      <c r="BI26" s="94">
        <v>-7.9245052999999999</v>
      </c>
      <c r="BJ26" s="94">
        <v>-7.8765052999999998</v>
      </c>
      <c r="BK26" s="94">
        <v>-7.6455052999999999</v>
      </c>
      <c r="BL26" s="94">
        <v>-7.8845052999999998</v>
      </c>
    </row>
    <row r="27" spans="2:64" ht="16.5" thickBot="1" x14ac:dyDescent="0.35">
      <c r="B27" s="35" t="s">
        <v>88</v>
      </c>
      <c r="C27" s="36"/>
      <c r="D27" s="91">
        <v>63.374000000000002</v>
      </c>
      <c r="E27" s="91">
        <v>68.227000000000004</v>
      </c>
      <c r="F27" s="91">
        <v>62.593000000000004</v>
      </c>
      <c r="G27" s="91">
        <v>62.372999999999998</v>
      </c>
      <c r="H27" s="91">
        <v>61.09</v>
      </c>
      <c r="I27" s="91">
        <v>55.286999999999999</v>
      </c>
      <c r="J27" s="91">
        <v>59.420999999999999</v>
      </c>
      <c r="K27" s="91">
        <v>63.811999999999998</v>
      </c>
      <c r="L27" s="91">
        <v>64.281999999999996</v>
      </c>
      <c r="M27" s="91">
        <v>63.970999999999997</v>
      </c>
      <c r="N27" s="91">
        <v>63.758000000000003</v>
      </c>
      <c r="O27" s="91">
        <v>60.414999999999999</v>
      </c>
      <c r="P27" s="91">
        <v>65.608000000000004</v>
      </c>
      <c r="Q27" s="91">
        <v>66.180000000000007</v>
      </c>
      <c r="R27" s="91">
        <v>67.278000000000006</v>
      </c>
      <c r="S27" s="91">
        <v>63.661000000000001</v>
      </c>
      <c r="T27" s="91">
        <v>58.694000000000003</v>
      </c>
      <c r="U27" s="91">
        <v>57.326999999999998</v>
      </c>
      <c r="V27" s="91">
        <v>63.570999999999998</v>
      </c>
      <c r="W27" s="91">
        <v>67.760999999999996</v>
      </c>
      <c r="X27" s="91">
        <v>62.379930210906593</v>
      </c>
      <c r="Y27" s="91">
        <v>62.52465438209537</v>
      </c>
      <c r="Z27" s="91">
        <v>57.823117522330755</v>
      </c>
      <c r="AA27" s="91">
        <v>57.983783635330589</v>
      </c>
      <c r="AB27" s="91">
        <v>58.800414274153425</v>
      </c>
      <c r="AC27" s="91">
        <v>59.510430132199673</v>
      </c>
      <c r="AD27" s="91">
        <v>60.202350082929001</v>
      </c>
      <c r="AE27" s="91">
        <v>60.728721721886579</v>
      </c>
      <c r="AF27" s="91">
        <v>61.757694954441341</v>
      </c>
      <c r="AG27" s="91">
        <v>55.528899508304015</v>
      </c>
      <c r="AH27" s="91">
        <v>56.707882143583788</v>
      </c>
      <c r="AI27" s="91">
        <v>57.80095701412391</v>
      </c>
      <c r="AJ27" s="91">
        <v>59.048949969990304</v>
      </c>
      <c r="AK27" s="91">
        <v>60.289578957029846</v>
      </c>
      <c r="AL27" s="91">
        <v>53.064565041452504</v>
      </c>
      <c r="AM27" s="91">
        <v>54.382991805459653</v>
      </c>
      <c r="AN27" s="91">
        <v>55.426937996648761</v>
      </c>
      <c r="AO27" s="91">
        <v>56.60799811629353</v>
      </c>
      <c r="AP27" s="91">
        <v>58.175097877230932</v>
      </c>
      <c r="AQ27" s="91">
        <v>58.579040950662787</v>
      </c>
      <c r="AR27" s="91">
        <v>59.571861796820833</v>
      </c>
      <c r="AS27" s="91">
        <v>60.559484201022173</v>
      </c>
      <c r="AT27" s="91">
        <v>61.622749709780152</v>
      </c>
      <c r="AU27" s="91">
        <v>62.357243338813106</v>
      </c>
      <c r="AV27" s="91">
        <v>63.366626153466967</v>
      </c>
      <c r="AW27" s="91">
        <v>64.183767618499729</v>
      </c>
      <c r="AX27" s="91">
        <v>65.096188908106782</v>
      </c>
      <c r="AY27" s="91">
        <v>65.977022873969744</v>
      </c>
      <c r="AZ27" s="91">
        <v>66.706875137198693</v>
      </c>
      <c r="BA27" s="91">
        <v>67.493183459402374</v>
      </c>
      <c r="BB27" s="91">
        <v>68.502728653331758</v>
      </c>
      <c r="BC27" s="91">
        <v>69.684379289632886</v>
      </c>
      <c r="BD27" s="91">
        <v>70.469336684074932</v>
      </c>
      <c r="BE27" s="91">
        <v>71.422099480010061</v>
      </c>
      <c r="BF27" s="91">
        <v>72.294384624127773</v>
      </c>
      <c r="BG27" s="91">
        <v>73.420474375047746</v>
      </c>
      <c r="BH27" s="91">
        <v>74.443622837373979</v>
      </c>
      <c r="BI27" s="91">
        <v>74.998864903281543</v>
      </c>
      <c r="BJ27" s="91">
        <v>75.276227795430216</v>
      </c>
      <c r="BK27" s="91">
        <v>75.72251079593903</v>
      </c>
      <c r="BL27" s="91">
        <v>76.486268523878934</v>
      </c>
    </row>
    <row r="28" spans="2:64" x14ac:dyDescent="0.3">
      <c r="B28" s="49" t="s">
        <v>89</v>
      </c>
      <c r="C28" s="50"/>
      <c r="D28" s="90">
        <v>-7.07</v>
      </c>
      <c r="E28" s="90">
        <v>-10.444000000000001</v>
      </c>
      <c r="F28" s="90">
        <v>-4.508</v>
      </c>
      <c r="G28" s="90">
        <v>-3.1120000000000001</v>
      </c>
      <c r="H28" s="90">
        <v>-0.70299999999999996</v>
      </c>
      <c r="I28" s="90">
        <v>6.35</v>
      </c>
      <c r="J28" s="90">
        <v>2.7029999999999998</v>
      </c>
      <c r="K28" s="90">
        <v>-2.0619999999999998</v>
      </c>
      <c r="L28" s="90">
        <v>-1.135</v>
      </c>
      <c r="M28" s="90">
        <v>-2.157</v>
      </c>
      <c r="N28" s="90">
        <v>0.52</v>
      </c>
      <c r="O28" s="90">
        <v>2.5870000000000002</v>
      </c>
      <c r="P28" s="90">
        <v>-2.2000000000000002</v>
      </c>
      <c r="Q28" s="90">
        <v>-2.3959999999999999</v>
      </c>
      <c r="R28" s="90">
        <v>-5.4909999999999997</v>
      </c>
      <c r="S28" s="90">
        <v>-1.0349999999999999</v>
      </c>
      <c r="T28" s="90">
        <v>3.923</v>
      </c>
      <c r="U28" s="90">
        <v>5.55</v>
      </c>
      <c r="V28" s="90">
        <v>-1.587</v>
      </c>
      <c r="W28" s="90">
        <v>-6.26</v>
      </c>
      <c r="X28" s="90">
        <v>0.26244005818364258</v>
      </c>
      <c r="Y28" s="90">
        <v>-0.1339846064257415</v>
      </c>
      <c r="Z28" s="90">
        <v>4.5345628629166583</v>
      </c>
      <c r="AA28" s="90">
        <v>4.1627801378052283</v>
      </c>
      <c r="AB28" s="90">
        <v>3.2487098674625088</v>
      </c>
      <c r="AC28" s="90">
        <v>2.5053402448048843</v>
      </c>
      <c r="AD28" s="90">
        <v>1.8887364342471074</v>
      </c>
      <c r="AE28" s="90">
        <v>1.4106911900083787</v>
      </c>
      <c r="AF28" s="90">
        <v>0.42076635334900914</v>
      </c>
      <c r="AG28" s="90">
        <v>6.767393040125512</v>
      </c>
      <c r="AH28" s="90">
        <v>5.7085486460785475</v>
      </c>
      <c r="AI28" s="90">
        <v>4.8073841485716429</v>
      </c>
      <c r="AJ28" s="90">
        <v>3.8023241140739401</v>
      </c>
      <c r="AK28" s="90">
        <v>2.9566721744648277</v>
      </c>
      <c r="AL28" s="90">
        <v>10.494866263220089</v>
      </c>
      <c r="AM28" s="90">
        <v>9.399210019189141</v>
      </c>
      <c r="AN28" s="90">
        <v>8.5438784550520737</v>
      </c>
      <c r="AO28" s="90">
        <v>7.6370414007961784</v>
      </c>
      <c r="AP28" s="90">
        <v>6.7338692924556085</v>
      </c>
      <c r="AQ28" s="90">
        <v>6.4743095823388472</v>
      </c>
      <c r="AR28" s="90">
        <v>6.1977241135287215</v>
      </c>
      <c r="AS28" s="90">
        <v>4.8005974662456623</v>
      </c>
      <c r="AT28" s="90">
        <v>5.1016573519391812</v>
      </c>
      <c r="AU28" s="90">
        <v>3.9579268878617881</v>
      </c>
      <c r="AV28" s="90">
        <v>3.1218380039888842</v>
      </c>
      <c r="AW28" s="90">
        <v>3.3910021891195754</v>
      </c>
      <c r="AX28" s="90">
        <v>2.0758587840071101</v>
      </c>
      <c r="AY28" s="90">
        <v>1.8512081754171987</v>
      </c>
      <c r="AZ28" s="90">
        <v>0.68239252606471723</v>
      </c>
      <c r="BA28" s="90">
        <v>0.21094593773494807</v>
      </c>
      <c r="BB28" s="90">
        <v>-0.17298030878281168</v>
      </c>
      <c r="BC28" s="90">
        <v>-1.6534144632778833</v>
      </c>
      <c r="BD28" s="90">
        <v>-1.9612474774912272</v>
      </c>
      <c r="BE28" s="90">
        <v>-2.9691839494715282</v>
      </c>
      <c r="BF28" s="90">
        <v>-4.3164805274755338</v>
      </c>
      <c r="BG28" s="90">
        <v>-4.8088252295514735</v>
      </c>
      <c r="BH28" s="90">
        <v>-6.1057281587611811</v>
      </c>
      <c r="BI28" s="90">
        <v>-6.7631384345090737</v>
      </c>
      <c r="BJ28" s="90">
        <v>-7.2115469796179923</v>
      </c>
      <c r="BK28" s="90">
        <v>-7.5180352972542011</v>
      </c>
      <c r="BL28" s="90">
        <v>-8.1505847021852418</v>
      </c>
    </row>
    <row r="29" spans="2:64" x14ac:dyDescent="0.3">
      <c r="B29" s="22" t="s">
        <v>90</v>
      </c>
      <c r="C29" s="30"/>
      <c r="D29" s="94">
        <v>18.789543000000002</v>
      </c>
      <c r="E29" s="94">
        <v>18.789543000000002</v>
      </c>
      <c r="F29" s="94">
        <v>18.789543000000002</v>
      </c>
      <c r="G29" s="94">
        <v>18.031803</v>
      </c>
      <c r="H29" s="94">
        <v>18.031803</v>
      </c>
      <c r="I29" s="94">
        <v>18.031803</v>
      </c>
      <c r="J29" s="94">
        <v>17.243402999999997</v>
      </c>
      <c r="K29" s="94">
        <v>17.243402999999997</v>
      </c>
      <c r="L29" s="94">
        <v>17.243402999999997</v>
      </c>
      <c r="M29" s="94">
        <v>17.243402999999997</v>
      </c>
      <c r="N29" s="94">
        <v>17.243402999999997</v>
      </c>
      <c r="O29" s="94">
        <v>17.243402999999997</v>
      </c>
      <c r="P29" s="94">
        <v>17.243402999999997</v>
      </c>
      <c r="Q29" s="94">
        <v>17.243402999999997</v>
      </c>
      <c r="R29" s="94">
        <v>17.243402999999997</v>
      </c>
      <c r="S29" s="94">
        <v>17.243402999999997</v>
      </c>
      <c r="T29" s="94">
        <v>17.243402999999997</v>
      </c>
      <c r="U29" s="94">
        <v>16.367402999999999</v>
      </c>
      <c r="V29" s="94">
        <v>13.772296799999999</v>
      </c>
      <c r="W29" s="94">
        <v>11.699067600000001</v>
      </c>
      <c r="X29" s="94">
        <v>9.9470676000000005</v>
      </c>
      <c r="Y29" s="94">
        <v>9.9470676000000005</v>
      </c>
      <c r="Z29" s="94">
        <v>9.9470676000000005</v>
      </c>
      <c r="AA29" s="94">
        <v>9.9470676000000005</v>
      </c>
      <c r="AB29" s="94">
        <v>9.9470676000000005</v>
      </c>
      <c r="AC29" s="94">
        <v>8.1950675999999998</v>
      </c>
      <c r="AD29" s="94">
        <v>8.1950675999999998</v>
      </c>
      <c r="AE29" s="94">
        <v>8.1950675999999998</v>
      </c>
      <c r="AF29" s="94">
        <v>8.1950675999999998</v>
      </c>
      <c r="AG29" s="94">
        <v>8.1950675999999998</v>
      </c>
      <c r="AH29" s="94">
        <v>8.1950675999999998</v>
      </c>
      <c r="AI29" s="94">
        <v>3.2631000000000001</v>
      </c>
      <c r="AJ29" s="94">
        <v>3.2631000000000001</v>
      </c>
      <c r="AK29" s="94">
        <v>3.2631000000000001</v>
      </c>
      <c r="AL29" s="94">
        <v>3.2631000000000001</v>
      </c>
      <c r="AM29" s="94">
        <v>2.6104799999999999</v>
      </c>
      <c r="AN29" s="94">
        <v>2.6104799999999999</v>
      </c>
      <c r="AO29" s="94">
        <v>1.9578600000000002</v>
      </c>
      <c r="AP29" s="94">
        <v>1.30524</v>
      </c>
      <c r="AQ29" s="94">
        <v>0.65261999999999998</v>
      </c>
      <c r="AR29" s="94">
        <v>0.65261999999999998</v>
      </c>
      <c r="AS29" s="94">
        <v>0</v>
      </c>
      <c r="AT29" s="94">
        <v>0</v>
      </c>
      <c r="AU29" s="94">
        <v>0</v>
      </c>
      <c r="AV29" s="94">
        <v>0</v>
      </c>
      <c r="AW29" s="94">
        <v>0</v>
      </c>
      <c r="AX29" s="94">
        <v>0</v>
      </c>
      <c r="AY29" s="94">
        <v>0</v>
      </c>
      <c r="AZ29" s="94">
        <v>0</v>
      </c>
      <c r="BA29" s="94">
        <v>0</v>
      </c>
      <c r="BB29" s="94">
        <v>0</v>
      </c>
      <c r="BC29" s="94">
        <v>0</v>
      </c>
      <c r="BD29" s="94">
        <v>0</v>
      </c>
      <c r="BE29" s="94">
        <v>0</v>
      </c>
      <c r="BF29" s="94">
        <v>0</v>
      </c>
      <c r="BG29" s="94">
        <v>0</v>
      </c>
      <c r="BH29" s="94">
        <v>0</v>
      </c>
      <c r="BI29" s="94">
        <v>0</v>
      </c>
      <c r="BJ29" s="94">
        <v>0</v>
      </c>
      <c r="BK29" s="94">
        <v>0</v>
      </c>
      <c r="BL29" s="94">
        <v>0</v>
      </c>
    </row>
    <row r="30" spans="2:64" ht="16.5" thickBot="1" x14ac:dyDescent="0.35">
      <c r="B30" s="22" t="s">
        <v>91</v>
      </c>
      <c r="C30" s="30"/>
      <c r="D30" s="94">
        <v>2.8263999999999996</v>
      </c>
      <c r="E30" s="94">
        <v>2.8263999999999996</v>
      </c>
      <c r="F30" s="94">
        <v>2.5431999999999997</v>
      </c>
      <c r="G30" s="94">
        <v>2.2600000000000002</v>
      </c>
      <c r="H30" s="94">
        <v>2.2600000000000002</v>
      </c>
      <c r="I30" s="94">
        <v>2.2600000000000002</v>
      </c>
      <c r="J30" s="94">
        <v>2.2600000000000002</v>
      </c>
      <c r="K30" s="94">
        <v>2.2600000000000002</v>
      </c>
      <c r="L30" s="94">
        <v>2.2600000000000002</v>
      </c>
      <c r="M30" s="94">
        <v>2.2600000000000002</v>
      </c>
      <c r="N30" s="94">
        <v>2.2600000000000002</v>
      </c>
      <c r="O30" s="94">
        <v>2.2600000000000002</v>
      </c>
      <c r="P30" s="94">
        <v>2.2600000000000002</v>
      </c>
      <c r="Q30" s="94">
        <v>2.2600000000000002</v>
      </c>
      <c r="R30" s="94">
        <v>2.2600000000000002</v>
      </c>
      <c r="S30" s="94">
        <v>2.2600000000000002</v>
      </c>
      <c r="T30" s="94">
        <v>2.2600000000000002</v>
      </c>
      <c r="U30" s="94">
        <v>2.2600000000000002</v>
      </c>
      <c r="V30" s="94">
        <v>2.2600000000000002</v>
      </c>
      <c r="W30" s="94">
        <v>2.2600000000000002</v>
      </c>
      <c r="X30" s="94">
        <v>2.2600000000000002</v>
      </c>
      <c r="Y30" s="94">
        <v>2.2600000000000002</v>
      </c>
      <c r="Z30" s="94">
        <v>2.2600000000000002</v>
      </c>
      <c r="AA30" s="94">
        <v>2.2600000000000002</v>
      </c>
      <c r="AB30" s="94">
        <v>2.2600000000000002</v>
      </c>
      <c r="AC30" s="94">
        <v>2.2600000000000002</v>
      </c>
      <c r="AD30" s="94">
        <v>2.2600000000000002</v>
      </c>
      <c r="AE30" s="94">
        <v>2.2600000000000002</v>
      </c>
      <c r="AF30" s="94">
        <v>2.2600000000000002</v>
      </c>
      <c r="AG30" s="94">
        <v>2.2600000000000002</v>
      </c>
      <c r="AH30" s="94">
        <v>2.2600000000000002</v>
      </c>
      <c r="AI30" s="94">
        <v>2.2600000000000002</v>
      </c>
      <c r="AJ30" s="94">
        <v>2.2600000000000002</v>
      </c>
      <c r="AK30" s="94">
        <v>2.2600000000000002</v>
      </c>
      <c r="AL30" s="94">
        <v>2.2600000000000002</v>
      </c>
      <c r="AM30" s="94">
        <v>2.2600000000000002</v>
      </c>
      <c r="AN30" s="94">
        <v>2.2600000000000002</v>
      </c>
      <c r="AO30" s="94">
        <v>1.96</v>
      </c>
      <c r="AP30" s="94">
        <v>1.3</v>
      </c>
      <c r="AQ30" s="94">
        <v>0.66</v>
      </c>
      <c r="AR30" s="94">
        <v>0.66</v>
      </c>
      <c r="AS30" s="94">
        <v>0</v>
      </c>
      <c r="AT30" s="94">
        <v>0</v>
      </c>
      <c r="AU30" s="94">
        <v>0</v>
      </c>
      <c r="AV30" s="94">
        <v>0</v>
      </c>
      <c r="AW30" s="94">
        <v>0</v>
      </c>
      <c r="AX30" s="94">
        <v>0</v>
      </c>
      <c r="AY30" s="94">
        <v>0</v>
      </c>
      <c r="AZ30" s="94">
        <v>0</v>
      </c>
      <c r="BA30" s="94">
        <v>0</v>
      </c>
      <c r="BB30" s="94">
        <v>0</v>
      </c>
      <c r="BC30" s="94">
        <v>0</v>
      </c>
      <c r="BD30" s="94">
        <v>0</v>
      </c>
      <c r="BE30" s="94">
        <v>0</v>
      </c>
      <c r="BF30" s="94">
        <v>0</v>
      </c>
      <c r="BG30" s="94">
        <v>0</v>
      </c>
      <c r="BH30" s="94">
        <v>0</v>
      </c>
      <c r="BI30" s="94">
        <v>0</v>
      </c>
      <c r="BJ30" s="94">
        <v>0</v>
      </c>
      <c r="BK30" s="94">
        <v>0</v>
      </c>
      <c r="BL30" s="94">
        <v>0</v>
      </c>
    </row>
    <row r="31" spans="2:64" x14ac:dyDescent="0.3">
      <c r="B31" s="35" t="s">
        <v>67</v>
      </c>
      <c r="C31" s="36"/>
      <c r="D31" s="91">
        <v>56.304000000000002</v>
      </c>
      <c r="E31" s="91">
        <v>57.783000000000001</v>
      </c>
      <c r="F31" s="91">
        <v>58.085000000000001</v>
      </c>
      <c r="G31" s="91">
        <v>59.261000000000003</v>
      </c>
      <c r="H31" s="91">
        <v>60.387</v>
      </c>
      <c r="I31" s="91">
        <v>61.637</v>
      </c>
      <c r="J31" s="91">
        <v>62.124000000000002</v>
      </c>
      <c r="K31" s="91">
        <v>61.75</v>
      </c>
      <c r="L31" s="91">
        <v>63.146999999999998</v>
      </c>
      <c r="M31" s="91">
        <v>61.814</v>
      </c>
      <c r="N31" s="91">
        <v>64.278000000000006</v>
      </c>
      <c r="O31" s="91">
        <v>63.002000000000002</v>
      </c>
      <c r="P31" s="91">
        <v>63.408000000000001</v>
      </c>
      <c r="Q31" s="91">
        <v>63.783999999999999</v>
      </c>
      <c r="R31" s="91">
        <v>61.786999999999999</v>
      </c>
      <c r="S31" s="91">
        <v>62.625999999999998</v>
      </c>
      <c r="T31" s="91">
        <v>62.616999999999997</v>
      </c>
      <c r="U31" s="91">
        <v>62.877000000000002</v>
      </c>
      <c r="V31" s="91">
        <v>61.984000000000002</v>
      </c>
      <c r="W31" s="91">
        <v>61.500999999999998</v>
      </c>
      <c r="X31" s="91">
        <v>62.642370269090229</v>
      </c>
      <c r="Y31" s="91">
        <v>62.390669775669622</v>
      </c>
      <c r="Z31" s="91">
        <v>62.35768038524742</v>
      </c>
      <c r="AA31" s="91">
        <v>62.146563773135824</v>
      </c>
      <c r="AB31" s="91">
        <v>62.049124141615927</v>
      </c>
      <c r="AC31" s="91">
        <v>62.01577037700455</v>
      </c>
      <c r="AD31" s="91">
        <v>62.091086517176109</v>
      </c>
      <c r="AE31" s="91">
        <v>62.139412911894958</v>
      </c>
      <c r="AF31" s="91">
        <v>62.178461307790357</v>
      </c>
      <c r="AG31" s="91">
        <v>62.29629254842952</v>
      </c>
      <c r="AH31" s="91">
        <v>62.416430789662336</v>
      </c>
      <c r="AI31" s="91">
        <v>62.608341162695559</v>
      </c>
      <c r="AJ31" s="91">
        <v>62.851274084064251</v>
      </c>
      <c r="AK31" s="91">
        <v>63.246251131494674</v>
      </c>
      <c r="AL31" s="91">
        <v>63.559431304672593</v>
      </c>
      <c r="AM31" s="91">
        <v>63.782201824648794</v>
      </c>
      <c r="AN31" s="91">
        <v>63.970816451700841</v>
      </c>
      <c r="AO31" s="91">
        <v>64.245039517089708</v>
      </c>
      <c r="AP31" s="91">
        <v>64.908967169686548</v>
      </c>
      <c r="AQ31" s="91">
        <v>65.053350533001634</v>
      </c>
      <c r="AR31" s="91">
        <v>65.769585910349562</v>
      </c>
      <c r="AS31" s="91">
        <v>65.360081667267835</v>
      </c>
      <c r="AT31" s="91">
        <v>66.724407061719333</v>
      </c>
      <c r="AU31" s="91">
        <v>66.315170226674894</v>
      </c>
      <c r="AV31" s="91">
        <v>66.488464157455851</v>
      </c>
      <c r="AW31" s="91">
        <v>67.574769807619305</v>
      </c>
      <c r="AX31" s="91">
        <v>67.172047692113892</v>
      </c>
      <c r="AY31" s="91">
        <v>67.828231049386943</v>
      </c>
      <c r="AZ31" s="91">
        <v>67.389267663263411</v>
      </c>
      <c r="BA31" s="91">
        <v>67.704129397137322</v>
      </c>
      <c r="BB31" s="91">
        <v>68.329748344548946</v>
      </c>
      <c r="BC31" s="91">
        <v>68.030964826355003</v>
      </c>
      <c r="BD31" s="91">
        <v>68.508089206583705</v>
      </c>
      <c r="BE31" s="91">
        <v>68.452915530538533</v>
      </c>
      <c r="BF31" s="91">
        <v>67.977904096652239</v>
      </c>
      <c r="BG31" s="91">
        <v>68.611649145496273</v>
      </c>
      <c r="BH31" s="91">
        <v>68.337894678612798</v>
      </c>
      <c r="BI31" s="91">
        <v>68.235726468772469</v>
      </c>
      <c r="BJ31" s="91">
        <v>68.064680815812224</v>
      </c>
      <c r="BK31" s="91">
        <v>68.204475498684829</v>
      </c>
      <c r="BL31" s="91">
        <v>68.335683821693692</v>
      </c>
    </row>
    <row r="32" spans="2:64" ht="16.5" thickBot="1" x14ac:dyDescent="0.35">
      <c r="B32" s="22" t="s">
        <v>161</v>
      </c>
      <c r="C32" s="30"/>
      <c r="D32" s="94">
        <v>3.931</v>
      </c>
      <c r="E32" s="94">
        <v>4.0339999999999998</v>
      </c>
      <c r="F32" s="94">
        <v>4.056</v>
      </c>
      <c r="G32" s="94">
        <v>4.1390000000000002</v>
      </c>
      <c r="H32" s="94">
        <v>4.2160000000000002</v>
      </c>
      <c r="I32" s="94">
        <v>4.3070000000000004</v>
      </c>
      <c r="J32" s="94">
        <v>4.3419999999999996</v>
      </c>
      <c r="K32" s="94">
        <v>4.3179999999999996</v>
      </c>
      <c r="L32" s="94">
        <v>4.4180000000000001</v>
      </c>
      <c r="M32" s="94">
        <v>4.32</v>
      </c>
      <c r="N32" s="94">
        <v>4.4930000000000003</v>
      </c>
      <c r="O32" s="94">
        <v>4.4029999999999996</v>
      </c>
      <c r="P32" s="94">
        <v>4.4349999999999996</v>
      </c>
      <c r="Q32" s="94">
        <v>4.4610000000000003</v>
      </c>
      <c r="R32" s="94">
        <v>4.3209999999999997</v>
      </c>
      <c r="S32" s="94">
        <v>4.38</v>
      </c>
      <c r="T32" s="94">
        <v>4.3780000000000001</v>
      </c>
      <c r="U32" s="94">
        <v>4.3940000000000001</v>
      </c>
      <c r="V32" s="94">
        <v>4.3369999999999997</v>
      </c>
      <c r="W32" s="94">
        <v>4.3029999999999999</v>
      </c>
      <c r="X32" s="94">
        <v>4.3812372063202991</v>
      </c>
      <c r="Y32" s="94">
        <v>4.3636331539530842</v>
      </c>
      <c r="Z32" s="94">
        <v>4.361325860277721</v>
      </c>
      <c r="AA32" s="94">
        <v>4.3465602638949168</v>
      </c>
      <c r="AB32" s="94">
        <v>4.33974528966659</v>
      </c>
      <c r="AC32" s="94">
        <v>4.3374125114869253</v>
      </c>
      <c r="AD32" s="94">
        <v>4.3426801581953534</v>
      </c>
      <c r="AE32" s="94">
        <v>4.3460601292545578</v>
      </c>
      <c r="AF32" s="94">
        <v>4.3487911926579566</v>
      </c>
      <c r="AG32" s="94">
        <v>4.357032365738374</v>
      </c>
      <c r="AH32" s="94">
        <v>4.3654348915388841</v>
      </c>
      <c r="AI32" s="94">
        <v>4.378857194414719</v>
      </c>
      <c r="AJ32" s="94">
        <v>4.3958480386175891</v>
      </c>
      <c r="AK32" s="94">
        <v>4.4234729213991812</v>
      </c>
      <c r="AL32" s="94">
        <v>4.4453768918446608</v>
      </c>
      <c r="AM32" s="94">
        <v>4.4609575680929963</v>
      </c>
      <c r="AN32" s="94">
        <v>4.4741493649255055</v>
      </c>
      <c r="AO32" s="94">
        <v>4.4933286567012152</v>
      </c>
      <c r="AP32" s="94">
        <v>4.5397640728798629</v>
      </c>
      <c r="AQ32" s="94">
        <v>4.5498623140641028</v>
      </c>
      <c r="AR32" s="94">
        <v>4.5999561574202819</v>
      </c>
      <c r="AS32" s="94">
        <v>4.5713152356571252</v>
      </c>
      <c r="AT32" s="94">
        <v>4.6667368034238228</v>
      </c>
      <c r="AU32" s="94">
        <v>4.6381145843061313</v>
      </c>
      <c r="AV32" s="94">
        <v>4.6502348443458708</v>
      </c>
      <c r="AW32" s="94">
        <v>4.7262115788067067</v>
      </c>
      <c r="AX32" s="94">
        <v>4.6980450022758227</v>
      </c>
      <c r="AY32" s="94">
        <v>4.7439387787517653</v>
      </c>
      <c r="AZ32" s="94">
        <v>4.713237470496102</v>
      </c>
      <c r="BA32" s="94">
        <v>4.7352590500974019</v>
      </c>
      <c r="BB32" s="94">
        <v>4.7790151371931557</v>
      </c>
      <c r="BC32" s="94">
        <v>4.7581180756528054</v>
      </c>
      <c r="BD32" s="94">
        <v>4.7914883820080867</v>
      </c>
      <c r="BE32" s="94">
        <v>4.7876295088323086</v>
      </c>
      <c r="BF32" s="94">
        <v>4.7544069829503801</v>
      </c>
      <c r="BG32" s="94">
        <v>4.7987314134498886</v>
      </c>
      <c r="BH32" s="94">
        <v>4.7795848956767886</v>
      </c>
      <c r="BI32" s="94">
        <v>4.7724392024290267</v>
      </c>
      <c r="BJ32" s="94">
        <v>4.760476188010677</v>
      </c>
      <c r="BK32" s="94">
        <v>4.7702534946996824</v>
      </c>
      <c r="BL32" s="94">
        <v>4.779430267291076</v>
      </c>
    </row>
    <row r="33" spans="2:64" ht="16.5" thickBot="1" x14ac:dyDescent="0.35">
      <c r="B33" s="37" t="s">
        <v>70</v>
      </c>
      <c r="C33" s="38"/>
      <c r="D33" s="92">
        <v>58.277999999999999</v>
      </c>
      <c r="E33" s="92">
        <v>59.730000000000004</v>
      </c>
      <c r="F33" s="92">
        <v>60.503</v>
      </c>
      <c r="G33" s="92">
        <v>62.154000000000003</v>
      </c>
      <c r="H33" s="92">
        <v>62.82</v>
      </c>
      <c r="I33" s="92">
        <v>64.268000000000001</v>
      </c>
      <c r="J33" s="92">
        <v>64.844000000000008</v>
      </c>
      <c r="K33" s="92">
        <v>63.853999999999999</v>
      </c>
      <c r="L33" s="92">
        <v>65.831999999999994</v>
      </c>
      <c r="M33" s="92">
        <v>64.337000000000003</v>
      </c>
      <c r="N33" s="92">
        <v>66.772000000000006</v>
      </c>
      <c r="O33" s="92">
        <v>65.468000000000004</v>
      </c>
      <c r="P33" s="92">
        <v>65.819000000000003</v>
      </c>
      <c r="Q33" s="92">
        <v>65.915999999999997</v>
      </c>
      <c r="R33" s="92">
        <v>64.141999999999996</v>
      </c>
      <c r="S33" s="92">
        <v>64.921999999999997</v>
      </c>
      <c r="T33" s="92">
        <v>65.539000000000001</v>
      </c>
      <c r="U33" s="92">
        <v>67.037000000000006</v>
      </c>
      <c r="V33" s="92">
        <v>65.971000000000004</v>
      </c>
      <c r="W33" s="92">
        <v>65.634</v>
      </c>
      <c r="X33" s="92">
        <v>66.996875569090236</v>
      </c>
      <c r="Y33" s="92">
        <v>66.627175075669626</v>
      </c>
      <c r="Z33" s="92">
        <v>67.217185685247415</v>
      </c>
      <c r="AA33" s="92">
        <v>67.348069073135818</v>
      </c>
      <c r="AB33" s="92">
        <v>67.513629441615933</v>
      </c>
      <c r="AC33" s="92">
        <v>67.185275677004554</v>
      </c>
      <c r="AD33" s="92">
        <v>67.409591817176107</v>
      </c>
      <c r="AE33" s="92">
        <v>67.991918211894955</v>
      </c>
      <c r="AF33" s="92">
        <v>68.266966607790351</v>
      </c>
      <c r="AG33" s="92">
        <v>68.163797848429525</v>
      </c>
      <c r="AH33" s="92">
        <v>68.688936089662334</v>
      </c>
      <c r="AI33" s="92">
        <v>69.212846462695552</v>
      </c>
      <c r="AJ33" s="92">
        <v>69.780779384064246</v>
      </c>
      <c r="AK33" s="92">
        <v>70.165756431494671</v>
      </c>
      <c r="AL33" s="92">
        <v>69.918936604672595</v>
      </c>
      <c r="AM33" s="92">
        <v>69.886707124648794</v>
      </c>
      <c r="AN33" s="92">
        <v>70.452321751700836</v>
      </c>
      <c r="AO33" s="92">
        <v>71.611544817089708</v>
      </c>
      <c r="AP33" s="92">
        <v>72.479472469686542</v>
      </c>
      <c r="AQ33" s="92">
        <v>72.830855833001635</v>
      </c>
      <c r="AR33" s="92">
        <v>73.608091210349556</v>
      </c>
      <c r="AS33" s="92">
        <v>73.393586967267836</v>
      </c>
      <c r="AT33" s="92">
        <v>74.763912361719335</v>
      </c>
      <c r="AU33" s="92">
        <v>74.363675526674896</v>
      </c>
      <c r="AV33" s="92">
        <v>74.411969457455854</v>
      </c>
      <c r="AW33" s="92">
        <v>75.666275107619299</v>
      </c>
      <c r="AX33" s="92">
        <v>75.364552992113886</v>
      </c>
      <c r="AY33" s="92">
        <v>76.11973634938694</v>
      </c>
      <c r="AZ33" s="92">
        <v>75.934772963263413</v>
      </c>
      <c r="BA33" s="92">
        <v>76.228634697137323</v>
      </c>
      <c r="BB33" s="92">
        <v>76.91425364454895</v>
      </c>
      <c r="BC33" s="92">
        <v>76.747470126354997</v>
      </c>
      <c r="BD33" s="92">
        <v>77.028594506583701</v>
      </c>
      <c r="BE33" s="92">
        <v>76.786420830538532</v>
      </c>
      <c r="BF33" s="92">
        <v>76.116409396652244</v>
      </c>
      <c r="BG33" s="92">
        <v>76.729154445496278</v>
      </c>
      <c r="BH33" s="92">
        <v>76.319399978612793</v>
      </c>
      <c r="BI33" s="92">
        <v>76.160231768772462</v>
      </c>
      <c r="BJ33" s="92">
        <v>75.941186115812229</v>
      </c>
      <c r="BK33" s="92">
        <v>75.849980798684825</v>
      </c>
      <c r="BL33" s="92">
        <v>76.220189121693693</v>
      </c>
    </row>
    <row r="34" spans="2:64" x14ac:dyDescent="0.3">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6" spans="2:64" ht="16.5" thickBot="1" x14ac:dyDescent="0.35"/>
    <row r="37" spans="2:64" ht="20.25" x14ac:dyDescent="0.3">
      <c r="B37" s="23" t="s">
        <v>172</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row>
    <row r="38" spans="2:64" ht="17.25" thickBot="1" x14ac:dyDescent="0.35">
      <c r="B38" s="24" t="s">
        <v>206</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row>
    <row r="39" spans="2:64" ht="16.5" thickBot="1" x14ac:dyDescent="0.35">
      <c r="B39" s="25"/>
      <c r="C39" s="27"/>
      <c r="D39" s="104">
        <v>2000</v>
      </c>
      <c r="E39" s="104">
        <v>2001</v>
      </c>
      <c r="F39" s="104">
        <v>2002</v>
      </c>
      <c r="G39" s="104">
        <v>2003</v>
      </c>
      <c r="H39" s="104">
        <v>2004</v>
      </c>
      <c r="I39" s="104">
        <v>2005</v>
      </c>
      <c r="J39" s="104">
        <v>2006</v>
      </c>
      <c r="K39" s="104">
        <v>2007</v>
      </c>
      <c r="L39" s="104">
        <v>2008</v>
      </c>
      <c r="M39" s="104">
        <v>2009</v>
      </c>
      <c r="N39" s="104">
        <v>2010</v>
      </c>
      <c r="O39" s="104">
        <v>2011</v>
      </c>
      <c r="P39" s="104">
        <v>2012</v>
      </c>
      <c r="Q39" s="104">
        <v>2013</v>
      </c>
      <c r="R39" s="104">
        <v>2014</v>
      </c>
      <c r="S39" s="104">
        <v>2015</v>
      </c>
      <c r="T39" s="104">
        <v>2016</v>
      </c>
      <c r="U39" s="104">
        <v>2017</v>
      </c>
      <c r="V39" s="104">
        <v>2018</v>
      </c>
      <c r="W39" s="104">
        <v>2019</v>
      </c>
      <c r="X39" s="104">
        <v>2020</v>
      </c>
      <c r="Y39" s="104">
        <v>2021</v>
      </c>
      <c r="Z39" s="104">
        <v>2022</v>
      </c>
      <c r="AA39" s="104">
        <v>2023</v>
      </c>
      <c r="AB39" s="104">
        <v>2024</v>
      </c>
      <c r="AC39" s="104">
        <v>2025</v>
      </c>
      <c r="AD39" s="104">
        <v>2026</v>
      </c>
      <c r="AE39" s="104">
        <v>2027</v>
      </c>
      <c r="AF39" s="104">
        <v>2028</v>
      </c>
      <c r="AG39" s="104">
        <v>2029</v>
      </c>
      <c r="AH39" s="104">
        <v>2030</v>
      </c>
      <c r="AI39" s="104">
        <v>2031</v>
      </c>
      <c r="AJ39" s="104">
        <v>2032</v>
      </c>
      <c r="AK39" s="104">
        <v>2033</v>
      </c>
      <c r="AL39" s="104">
        <v>2034</v>
      </c>
      <c r="AM39" s="104">
        <v>2035</v>
      </c>
      <c r="AN39" s="104">
        <v>2036</v>
      </c>
      <c r="AO39" s="104">
        <v>2037</v>
      </c>
      <c r="AP39" s="104">
        <v>2038</v>
      </c>
      <c r="AQ39" s="104">
        <v>2039</v>
      </c>
      <c r="AR39" s="104">
        <v>2040</v>
      </c>
      <c r="AS39" s="104">
        <v>2041</v>
      </c>
      <c r="AT39" s="104">
        <v>2042</v>
      </c>
      <c r="AU39" s="104">
        <v>2043</v>
      </c>
      <c r="AV39" s="104">
        <v>2044</v>
      </c>
      <c r="AW39" s="104">
        <v>2045</v>
      </c>
      <c r="AX39" s="104">
        <v>2046</v>
      </c>
      <c r="AY39" s="104">
        <v>2047</v>
      </c>
      <c r="AZ39" s="104">
        <v>2048</v>
      </c>
      <c r="BA39" s="104">
        <v>2049</v>
      </c>
      <c r="BB39" s="104">
        <v>2050</v>
      </c>
      <c r="BC39" s="104">
        <v>2051</v>
      </c>
      <c r="BD39" s="104">
        <v>2052</v>
      </c>
      <c r="BE39" s="104">
        <v>2053</v>
      </c>
      <c r="BF39" s="104">
        <v>2054</v>
      </c>
      <c r="BG39" s="104">
        <v>2055</v>
      </c>
      <c r="BH39" s="104">
        <v>2056</v>
      </c>
      <c r="BI39" s="104">
        <v>2057</v>
      </c>
      <c r="BJ39" s="104">
        <v>2058</v>
      </c>
      <c r="BK39" s="104">
        <v>2059</v>
      </c>
      <c r="BL39" s="104">
        <v>2060</v>
      </c>
    </row>
    <row r="40" spans="2:64" x14ac:dyDescent="0.3">
      <c r="B40" s="46" t="s">
        <v>105</v>
      </c>
      <c r="C40" s="42"/>
      <c r="D40" s="47">
        <v>1.4171189000000001E-2</v>
      </c>
      <c r="E40" s="47">
        <v>1.6992661999999999E-2</v>
      </c>
      <c r="F40" s="47">
        <v>2.0072728000000001E-2</v>
      </c>
      <c r="G40" s="47">
        <v>2.2831000000000001E-2</v>
      </c>
      <c r="H40" s="47">
        <v>2.4353E-2</v>
      </c>
      <c r="I40" s="47">
        <v>2.9111999999999999E-2</v>
      </c>
      <c r="J40" s="47">
        <v>3.9025000000000004E-2</v>
      </c>
      <c r="K40" s="47">
        <v>4.4565999999999995E-2</v>
      </c>
      <c r="L40" s="47">
        <v>5.5247999999999998E-2</v>
      </c>
      <c r="M40" s="47">
        <v>7.7012999999999998E-2</v>
      </c>
      <c r="N40" s="47">
        <v>0.13022300000000001</v>
      </c>
      <c r="O40" s="47">
        <v>0.23818393100000002</v>
      </c>
      <c r="P40" s="47">
        <v>0.38753599999999999</v>
      </c>
      <c r="Q40" s="47">
        <v>0.58998800000000007</v>
      </c>
      <c r="R40" s="47">
        <v>0.94245200000000007</v>
      </c>
      <c r="S40" s="47">
        <v>1.2285779999999999</v>
      </c>
      <c r="T40" s="47">
        <v>1.4420999999999999</v>
      </c>
      <c r="U40" s="47">
        <v>1.8158100000000001</v>
      </c>
      <c r="V40" s="47">
        <v>2.0669</v>
      </c>
      <c r="W40" s="47">
        <v>2.3235899999999998</v>
      </c>
      <c r="X40" s="47">
        <v>2.6904488982807786</v>
      </c>
      <c r="Y40" s="47">
        <v>3.0380873455503421</v>
      </c>
      <c r="Z40" s="47">
        <v>3.3677834808307066</v>
      </c>
      <c r="AA40" s="47">
        <v>3.7967451002507642</v>
      </c>
      <c r="AB40" s="47">
        <v>4.1716402507355808</v>
      </c>
      <c r="AC40" s="47">
        <v>4.5917121087958934</v>
      </c>
      <c r="AD40" s="47">
        <v>5.2156101436111477</v>
      </c>
      <c r="AE40" s="47">
        <v>6.0007342713218703</v>
      </c>
      <c r="AF40" s="47">
        <v>7.0451900393580305</v>
      </c>
      <c r="AG40" s="47">
        <v>8.1447822256957991</v>
      </c>
      <c r="AH40" s="47">
        <v>9.2557882495611228</v>
      </c>
      <c r="AI40" s="47">
        <v>10.423130821861641</v>
      </c>
      <c r="AJ40" s="47">
        <v>11.647195780616812</v>
      </c>
      <c r="AK40" s="47">
        <v>12.883703464138748</v>
      </c>
      <c r="AL40" s="47">
        <v>13.873991432510753</v>
      </c>
      <c r="AM40" s="47">
        <v>14.875311623278096</v>
      </c>
      <c r="AN40" s="47">
        <v>15.88708122648643</v>
      </c>
      <c r="AO40" s="47">
        <v>16.908465830550391</v>
      </c>
      <c r="AP40" s="47">
        <v>17.938385976852913</v>
      </c>
      <c r="AQ40" s="47">
        <v>18.387932167097766</v>
      </c>
      <c r="AR40" s="47">
        <v>18.843224872048403</v>
      </c>
      <c r="AS40" s="47">
        <v>19.379128933874441</v>
      </c>
      <c r="AT40" s="47">
        <v>19.917383325680788</v>
      </c>
      <c r="AU40" s="47">
        <v>20.388354863644143</v>
      </c>
      <c r="AV40" s="47">
        <v>20.858059633193783</v>
      </c>
      <c r="AW40" s="47">
        <v>21.324740830877875</v>
      </c>
      <c r="AX40" s="47">
        <v>21.786744885402857</v>
      </c>
      <c r="AY40" s="47">
        <v>22.242567387829286</v>
      </c>
      <c r="AZ40" s="47">
        <v>22.690891719430521</v>
      </c>
      <c r="BA40" s="47">
        <v>23.130618759131536</v>
      </c>
      <c r="BB40" s="47">
        <v>23.560886638182616</v>
      </c>
      <c r="BC40" s="47">
        <v>24.02458589520942</v>
      </c>
      <c r="BD40" s="47">
        <v>24.478402873325255</v>
      </c>
      <c r="BE40" s="47">
        <v>24.922212441215905</v>
      </c>
      <c r="BF40" s="47">
        <v>25.355889467567174</v>
      </c>
      <c r="BG40" s="47">
        <v>25.779308821064845</v>
      </c>
      <c r="BH40" s="47">
        <v>26.192345370394712</v>
      </c>
      <c r="BI40" s="47">
        <v>26.594873984242572</v>
      </c>
      <c r="BJ40" s="47">
        <v>26.966607323473898</v>
      </c>
      <c r="BK40" s="47">
        <v>27.307193025396963</v>
      </c>
      <c r="BL40" s="47">
        <v>27.647778727320031</v>
      </c>
    </row>
    <row r="41" spans="2:64" x14ac:dyDescent="0.3">
      <c r="B41" s="22" t="s">
        <v>106</v>
      </c>
      <c r="C41" s="30"/>
      <c r="D41" s="48">
        <v>1.119E-2</v>
      </c>
      <c r="E41" s="48">
        <v>1.298E-2</v>
      </c>
      <c r="F41" s="48">
        <v>1.4670000000000001E-2</v>
      </c>
      <c r="G41" s="48">
        <v>1.7590000000000001E-2</v>
      </c>
      <c r="H41" s="48">
        <v>1.805E-2</v>
      </c>
      <c r="I41" s="48">
        <v>2.0739999999999998E-2</v>
      </c>
      <c r="J41" s="48">
        <v>2.3769999999999999E-2</v>
      </c>
      <c r="K41" s="48">
        <v>2.8549999999999999E-2</v>
      </c>
      <c r="L41" s="48">
        <v>3.6729999999999999E-2</v>
      </c>
      <c r="M41" s="48">
        <v>5.4390000000000001E-2</v>
      </c>
      <c r="N41" s="48">
        <v>9.3640000000000001E-2</v>
      </c>
      <c r="O41" s="48">
        <v>0.16805</v>
      </c>
      <c r="P41" s="48">
        <v>0.29947000000000001</v>
      </c>
      <c r="Q41" s="48">
        <v>0.50047000000000008</v>
      </c>
      <c r="R41" s="48">
        <v>0.84157000000000004</v>
      </c>
      <c r="S41" s="48">
        <v>1.1185499999999999</v>
      </c>
      <c r="T41" s="48">
        <v>1.3334999999999999</v>
      </c>
      <c r="U41" s="48">
        <v>1.6832100000000001</v>
      </c>
      <c r="V41" s="48">
        <v>1.9450999999999998</v>
      </c>
      <c r="W41" s="48">
        <v>2.17767</v>
      </c>
      <c r="X41" s="48">
        <v>2.5203466122837477</v>
      </c>
      <c r="Y41" s="48">
        <v>2.8134010466883925</v>
      </c>
      <c r="Z41" s="48">
        <v>3.1421168306575251</v>
      </c>
      <c r="AA41" s="48">
        <v>3.4976869161834707</v>
      </c>
      <c r="AB41" s="48">
        <v>3.8712885040755114</v>
      </c>
      <c r="AC41" s="48">
        <v>4.2718073982565565</v>
      </c>
      <c r="AD41" s="48">
        <v>4.8943335676586495</v>
      </c>
      <c r="AE41" s="48">
        <v>5.6504618195653142</v>
      </c>
      <c r="AF41" s="48">
        <v>6.6291092601420596</v>
      </c>
      <c r="AG41" s="48">
        <v>7.6530126574433224</v>
      </c>
      <c r="AH41" s="48">
        <v>8.677821747769789</v>
      </c>
      <c r="AI41" s="48">
        <v>9.7479655507360103</v>
      </c>
      <c r="AJ41" s="48">
        <v>10.86350313327841</v>
      </c>
      <c r="AK41" s="48">
        <v>11.980024999999999</v>
      </c>
      <c r="AL41" s="48">
        <v>12.838960999999999</v>
      </c>
      <c r="AM41" s="48">
        <v>13.697896</v>
      </c>
      <c r="AN41" s="48">
        <v>14.556831000000001</v>
      </c>
      <c r="AO41" s="48">
        <v>15.415767000000001</v>
      </c>
      <c r="AP41" s="48">
        <v>16.274701999999998</v>
      </c>
      <c r="AQ41" s="48">
        <v>16.546026000000001</v>
      </c>
      <c r="AR41" s="48">
        <v>16.817350999999999</v>
      </c>
      <c r="AS41" s="48">
        <v>17.165186474427522</v>
      </c>
      <c r="AT41" s="48">
        <v>17.513022948855042</v>
      </c>
      <c r="AU41" s="48">
        <v>17.793034423282567</v>
      </c>
      <c r="AV41" s="48">
        <v>18.073045897710085</v>
      </c>
      <c r="AW41" s="48">
        <v>18.353057372137609</v>
      </c>
      <c r="AX41" s="48">
        <v>18.633068846565127</v>
      </c>
      <c r="AY41" s="48">
        <v>18.913080320992652</v>
      </c>
      <c r="AZ41" s="48">
        <v>19.19309179542017</v>
      </c>
      <c r="BA41" s="48">
        <v>19.473103269847694</v>
      </c>
      <c r="BB41" s="48">
        <v>19.753114744275212</v>
      </c>
      <c r="BC41" s="48">
        <v>20.076314744275212</v>
      </c>
      <c r="BD41" s="48">
        <v>20.399514744275216</v>
      </c>
      <c r="BE41" s="48">
        <v>20.722714744275212</v>
      </c>
      <c r="BF41" s="48">
        <v>21.045914744275212</v>
      </c>
      <c r="BG41" s="48">
        <v>21.369114744275212</v>
      </c>
      <c r="BH41" s="48">
        <v>21.692314744275212</v>
      </c>
      <c r="BI41" s="48">
        <v>22.015514744275215</v>
      </c>
      <c r="BJ41" s="48">
        <v>22.338714744275212</v>
      </c>
      <c r="BK41" s="48">
        <v>22.661914744275212</v>
      </c>
      <c r="BL41" s="48">
        <v>22.985114744275212</v>
      </c>
    </row>
    <row r="42" spans="2:64" ht="16.5" thickBot="1" x14ac:dyDescent="0.35">
      <c r="B42" s="22" t="s">
        <v>107</v>
      </c>
      <c r="C42" s="30"/>
      <c r="D42" s="48">
        <v>2.981189E-3</v>
      </c>
      <c r="E42" s="48">
        <v>4.0126619999999993E-3</v>
      </c>
      <c r="F42" s="48">
        <v>5.4027279999999999E-3</v>
      </c>
      <c r="G42" s="48">
        <v>5.241E-3</v>
      </c>
      <c r="H42" s="48">
        <v>6.3029999999999996E-3</v>
      </c>
      <c r="I42" s="48">
        <v>8.3719999999999992E-3</v>
      </c>
      <c r="J42" s="48">
        <v>1.5255000000000001E-2</v>
      </c>
      <c r="K42" s="48">
        <v>1.6015999999999999E-2</v>
      </c>
      <c r="L42" s="48">
        <v>1.8518E-2</v>
      </c>
      <c r="M42" s="48">
        <v>2.2623000000000001E-2</v>
      </c>
      <c r="N42" s="48">
        <v>3.6582999999999997E-2</v>
      </c>
      <c r="O42" s="48">
        <v>7.013393100000001E-2</v>
      </c>
      <c r="P42" s="48">
        <v>8.8066000000000005E-2</v>
      </c>
      <c r="Q42" s="48">
        <v>8.9518E-2</v>
      </c>
      <c r="R42" s="48">
        <v>0.100882</v>
      </c>
      <c r="S42" s="48">
        <v>0.110028</v>
      </c>
      <c r="T42" s="48">
        <v>0.10859999999999999</v>
      </c>
      <c r="U42" s="48">
        <v>0.1326</v>
      </c>
      <c r="V42" s="48">
        <v>0.12179999999999999</v>
      </c>
      <c r="W42" s="48">
        <v>0.14591999999999999</v>
      </c>
      <c r="X42" s="48">
        <v>0.17010228599703114</v>
      </c>
      <c r="Y42" s="48">
        <v>0.22468629886194946</v>
      </c>
      <c r="Z42" s="48">
        <v>0.22566665017318155</v>
      </c>
      <c r="AA42" s="48">
        <v>0.29905818406729334</v>
      </c>
      <c r="AB42" s="48">
        <v>0.30035174666006925</v>
      </c>
      <c r="AC42" s="48">
        <v>0.31990471053933695</v>
      </c>
      <c r="AD42" s="48">
        <v>0.32127657595249864</v>
      </c>
      <c r="AE42" s="48">
        <v>0.35027245175655602</v>
      </c>
      <c r="AF42" s="48">
        <v>0.41608077921597098</v>
      </c>
      <c r="AG42" s="48">
        <v>0.4917695682524762</v>
      </c>
      <c r="AH42" s="48">
        <v>0.57796650179133302</v>
      </c>
      <c r="AI42" s="48">
        <v>0.67516527112563063</v>
      </c>
      <c r="AJ42" s="48">
        <v>0.78369264733840127</v>
      </c>
      <c r="AK42" s="48">
        <v>0.90367846413874842</v>
      </c>
      <c r="AL42" s="48">
        <v>1.0350304325107529</v>
      </c>
      <c r="AM42" s="48">
        <v>1.1774156232780957</v>
      </c>
      <c r="AN42" s="48">
        <v>1.3302502264864284</v>
      </c>
      <c r="AO42" s="48">
        <v>1.4926988305503883</v>
      </c>
      <c r="AP42" s="48">
        <v>1.6636839768529166</v>
      </c>
      <c r="AQ42" s="48">
        <v>1.8419061670977634</v>
      </c>
      <c r="AR42" s="48">
        <v>2.0258738720484031</v>
      </c>
      <c r="AS42" s="48">
        <v>2.2139424594469204</v>
      </c>
      <c r="AT42" s="48">
        <v>2.4043603768257449</v>
      </c>
      <c r="AU42" s="48">
        <v>2.5953204403615744</v>
      </c>
      <c r="AV42" s="48">
        <v>2.7850137354836995</v>
      </c>
      <c r="AW42" s="48">
        <v>2.9716834587402654</v>
      </c>
      <c r="AX42" s="48">
        <v>3.1536760388377312</v>
      </c>
      <c r="AY42" s="48">
        <v>3.329487066836633</v>
      </c>
      <c r="AZ42" s="48">
        <v>3.4977999240103506</v>
      </c>
      <c r="BA42" s="48">
        <v>3.6575154892838406</v>
      </c>
      <c r="BB42" s="48">
        <v>3.8077718939074043</v>
      </c>
      <c r="BC42" s="48">
        <v>3.9482711509342066</v>
      </c>
      <c r="BD42" s="48">
        <v>4.0788881290500392</v>
      </c>
      <c r="BE42" s="48">
        <v>4.1994976969406945</v>
      </c>
      <c r="BF42" s="48">
        <v>4.3099747232919619</v>
      </c>
      <c r="BG42" s="48">
        <v>4.410194076789633</v>
      </c>
      <c r="BH42" s="48">
        <v>4.5000306261195018</v>
      </c>
      <c r="BI42" s="48">
        <v>4.5793592399673573</v>
      </c>
      <c r="BJ42" s="48">
        <v>4.6278925791986865</v>
      </c>
      <c r="BK42" s="48">
        <v>4.6452782811217519</v>
      </c>
      <c r="BL42" s="48">
        <v>4.6626639830448191</v>
      </c>
    </row>
    <row r="43" spans="2:64" x14ac:dyDescent="0.3">
      <c r="B43" s="49" t="s">
        <v>108</v>
      </c>
      <c r="C43" s="50"/>
      <c r="D43" s="51">
        <v>0.83242323083449077</v>
      </c>
      <c r="E43" s="51">
        <v>0.87526219506251712</v>
      </c>
      <c r="F43" s="51">
        <v>0.90914327437767883</v>
      </c>
      <c r="G43" s="51">
        <v>0.93042340669015022</v>
      </c>
      <c r="H43" s="51">
        <v>0.97021897864939688</v>
      </c>
      <c r="I43" s="51">
        <v>1.0159103476526921</v>
      </c>
      <c r="J43" s="51">
        <v>1.1349337997221294</v>
      </c>
      <c r="K43" s="51">
        <v>1.1788939121306214</v>
      </c>
      <c r="L43" s="51">
        <v>1.2289651014833067</v>
      </c>
      <c r="M43" s="51">
        <v>1.2286746256766277</v>
      </c>
      <c r="N43" s="51">
        <v>1.2719779091453791</v>
      </c>
      <c r="O43" s="51">
        <v>1.3846067648877998</v>
      </c>
      <c r="P43" s="51">
        <v>1.5263656427207257</v>
      </c>
      <c r="Q43" s="51">
        <v>1.6067759643072437</v>
      </c>
      <c r="R43" s="51">
        <v>1.6710644759146778</v>
      </c>
      <c r="S43" s="51">
        <v>1.6015166830978884</v>
      </c>
      <c r="T43" s="51">
        <v>1.7255256835809818</v>
      </c>
      <c r="U43" s="51">
        <v>1.8376918829080424</v>
      </c>
      <c r="V43" s="51">
        <v>1.8109439802437759</v>
      </c>
      <c r="W43" s="51">
        <v>1.8623925543190618</v>
      </c>
      <c r="X43" s="51">
        <v>1.5240805882352944</v>
      </c>
      <c r="Y43" s="51">
        <v>1.5164003718916959</v>
      </c>
      <c r="Z43" s="51">
        <v>1.4983152096095982</v>
      </c>
      <c r="AA43" s="51">
        <v>1.4951804049800359</v>
      </c>
      <c r="AB43" s="51">
        <v>1.5086695077414309</v>
      </c>
      <c r="AC43" s="51">
        <v>1.5218539837647593</v>
      </c>
      <c r="AD43" s="51">
        <v>1.5349549433174758</v>
      </c>
      <c r="AE43" s="51">
        <v>1.5374258515997112</v>
      </c>
      <c r="AF43" s="51">
        <v>1.5505398448706293</v>
      </c>
      <c r="AG43" s="51">
        <v>1.5732485634363613</v>
      </c>
      <c r="AH43" s="51">
        <v>1.6351532601467531</v>
      </c>
      <c r="AI43" s="51">
        <v>1.6560085314567039</v>
      </c>
      <c r="AJ43" s="51">
        <v>1.6793661231083568</v>
      </c>
      <c r="AK43" s="51">
        <v>1.7012218412152442</v>
      </c>
      <c r="AL43" s="51">
        <v>1.7557348195073468</v>
      </c>
      <c r="AM43" s="51">
        <v>1.8184361951015429</v>
      </c>
      <c r="AN43" s="51">
        <v>1.8661195414888894</v>
      </c>
      <c r="AO43" s="51">
        <v>2.0664263321568241</v>
      </c>
      <c r="AP43" s="51">
        <v>2.3126811224398969</v>
      </c>
      <c r="AQ43" s="51">
        <v>2.5113830267867021</v>
      </c>
      <c r="AR43" s="51">
        <v>2.7820795852529301</v>
      </c>
      <c r="AS43" s="51">
        <v>3.0032076879748963</v>
      </c>
      <c r="AT43" s="51">
        <v>3.2831093862404019</v>
      </c>
      <c r="AU43" s="51">
        <v>3.5184167097092205</v>
      </c>
      <c r="AV43" s="51">
        <v>3.8191116577591777</v>
      </c>
      <c r="AW43" s="51">
        <v>4.0872679526099907</v>
      </c>
      <c r="AX43" s="51">
        <v>4.3842024290611521</v>
      </c>
      <c r="AY43" s="51">
        <v>4.6526792005529769</v>
      </c>
      <c r="AZ43" s="51">
        <v>4.9139718476546594</v>
      </c>
      <c r="BA43" s="51">
        <v>5.1946921249798681</v>
      </c>
      <c r="BB43" s="51">
        <v>5.4670094190975735</v>
      </c>
      <c r="BC43" s="51">
        <v>5.5608948411546173</v>
      </c>
      <c r="BD43" s="51">
        <v>5.6136163344671939</v>
      </c>
      <c r="BE43" s="51">
        <v>5.6373987225845221</v>
      </c>
      <c r="BF43" s="51">
        <v>5.6631852833536707</v>
      </c>
      <c r="BG43" s="51">
        <v>5.7315845978188262</v>
      </c>
      <c r="BH43" s="51">
        <v>5.7515751743575425</v>
      </c>
      <c r="BI43" s="51">
        <v>5.8006197595419433</v>
      </c>
      <c r="BJ43" s="51">
        <v>5.790233794525065</v>
      </c>
      <c r="BK43" s="51">
        <v>5.7590697988467312</v>
      </c>
      <c r="BL43" s="51">
        <v>5.8162495052146763</v>
      </c>
    </row>
    <row r="44" spans="2:64" x14ac:dyDescent="0.3">
      <c r="B44" s="22" t="s">
        <v>109</v>
      </c>
      <c r="C44" s="30"/>
      <c r="D44" s="48">
        <v>1.3684485240574902E-2</v>
      </c>
      <c r="E44" s="48">
        <v>1.380131689066314E-2</v>
      </c>
      <c r="F44" s="48">
        <v>2.2374619130180913E-2</v>
      </c>
      <c r="G44" s="48">
        <v>2.7275274396441816E-2</v>
      </c>
      <c r="H44" s="48">
        <v>2.9070726955870659E-2</v>
      </c>
      <c r="I44" s="48">
        <v>3.2578556046546074E-2</v>
      </c>
      <c r="J44" s="48">
        <v>4.397556367399999E-2</v>
      </c>
      <c r="K44" s="48">
        <v>9.2298645106800012E-2</v>
      </c>
      <c r="L44" s="48">
        <v>0.13137266057121999</v>
      </c>
      <c r="M44" s="48">
        <v>0.15417923667024996</v>
      </c>
      <c r="N44" s="48">
        <v>0.13456724532839029</v>
      </c>
      <c r="O44" s="48">
        <v>0.19263740228521314</v>
      </c>
      <c r="P44" s="48">
        <v>0.25153440931014742</v>
      </c>
      <c r="Q44" s="48">
        <v>0.27759019409488384</v>
      </c>
      <c r="R44" s="48">
        <v>0.27332355649328216</v>
      </c>
      <c r="S44" s="48">
        <v>0.18355652618839693</v>
      </c>
      <c r="T44" s="48">
        <v>0.22280993337808319</v>
      </c>
      <c r="U44" s="48">
        <v>0.32177539149619261</v>
      </c>
      <c r="V44" s="48">
        <v>0.28988613368944188</v>
      </c>
      <c r="W44" s="48">
        <v>0.31281807754635488</v>
      </c>
      <c r="X44" s="48">
        <v>0.27639999999999998</v>
      </c>
      <c r="Y44" s="48">
        <v>0.27639999999999998</v>
      </c>
      <c r="Z44" s="48">
        <v>0.27029999999999998</v>
      </c>
      <c r="AA44" s="48">
        <v>0.26489999999999997</v>
      </c>
      <c r="AB44" s="48">
        <v>0.26999999999999996</v>
      </c>
      <c r="AC44" s="48">
        <v>0.27340000000000003</v>
      </c>
      <c r="AD44" s="48">
        <v>0.27350000000000002</v>
      </c>
      <c r="AE44" s="48">
        <v>0.26739999999999997</v>
      </c>
      <c r="AF44" s="48">
        <v>0.2666</v>
      </c>
      <c r="AG44" s="48">
        <v>0.26529999999999998</v>
      </c>
      <c r="AH44" s="48">
        <v>0.26100000000000001</v>
      </c>
      <c r="AI44" s="48">
        <v>0.25780000000000003</v>
      </c>
      <c r="AJ44" s="48">
        <v>0.2581</v>
      </c>
      <c r="AK44" s="48">
        <v>0.25190000000000001</v>
      </c>
      <c r="AL44" s="48">
        <v>0.23439999999999994</v>
      </c>
      <c r="AM44" s="48">
        <v>0.23569999999999997</v>
      </c>
      <c r="AN44" s="48">
        <v>0.23050000000000004</v>
      </c>
      <c r="AO44" s="48">
        <v>0.22370000000000001</v>
      </c>
      <c r="AP44" s="48">
        <v>0.22560000000000002</v>
      </c>
      <c r="AQ44" s="48">
        <v>0.21920000000000001</v>
      </c>
      <c r="AR44" s="48">
        <v>0.21719999999999998</v>
      </c>
      <c r="AS44" s="48">
        <v>0.20430000000000001</v>
      </c>
      <c r="AT44" s="48">
        <v>0.21269999999999997</v>
      </c>
      <c r="AU44" s="48">
        <v>0.20310000000000003</v>
      </c>
      <c r="AV44" s="48">
        <v>0.20339999999999997</v>
      </c>
      <c r="AW44" s="48">
        <v>0.2006</v>
      </c>
      <c r="AX44" s="48">
        <v>0.20029999999999998</v>
      </c>
      <c r="AY44" s="48">
        <v>0.1991</v>
      </c>
      <c r="AZ44" s="48">
        <v>0.1923</v>
      </c>
      <c r="BA44" s="48">
        <v>0.19139999999999996</v>
      </c>
      <c r="BB44" s="48">
        <v>0.18519999999999998</v>
      </c>
      <c r="BC44" s="48">
        <v>0.19179999999999997</v>
      </c>
      <c r="BD44" s="48">
        <v>0.18779999999999999</v>
      </c>
      <c r="BE44" s="48">
        <v>0.1837</v>
      </c>
      <c r="BF44" s="48">
        <v>0.184</v>
      </c>
      <c r="BG44" s="48">
        <v>0.19389999999999999</v>
      </c>
      <c r="BH44" s="48">
        <v>0.18809999999999999</v>
      </c>
      <c r="BI44" s="48">
        <v>0.19479999999999997</v>
      </c>
      <c r="BJ44" s="48">
        <v>0.19510000000000002</v>
      </c>
      <c r="BK44" s="48">
        <v>0.18220000000000003</v>
      </c>
      <c r="BL44" s="48">
        <v>0.19279999999999997</v>
      </c>
    </row>
    <row r="45" spans="2:64" x14ac:dyDescent="0.3">
      <c r="B45" s="22" t="s">
        <v>110</v>
      </c>
      <c r="C45" s="30"/>
      <c r="D45" s="48">
        <v>5.4197985625E-2</v>
      </c>
      <c r="E45" s="48">
        <v>5.1255655624999993E-2</v>
      </c>
      <c r="F45" s="48">
        <v>4.6083101000000001E-2</v>
      </c>
      <c r="G45" s="48">
        <v>4.2988320999999996E-2</v>
      </c>
      <c r="H45" s="48">
        <v>3.5550511E-2</v>
      </c>
      <c r="I45" s="48">
        <v>3.6484571E-2</v>
      </c>
      <c r="J45" s="48">
        <v>4.0856435999999996E-2</v>
      </c>
      <c r="K45" s="48">
        <v>5.280512604443359E-2</v>
      </c>
      <c r="L45" s="48">
        <v>6.0695687183188483E-2</v>
      </c>
      <c r="M45" s="48">
        <v>7.397476284207917E-2</v>
      </c>
      <c r="N45" s="48">
        <v>8.818094044319448E-2</v>
      </c>
      <c r="O45" s="48">
        <v>0.10285451399999999</v>
      </c>
      <c r="P45" s="48">
        <v>0.13215239400000001</v>
      </c>
      <c r="Q45" s="48">
        <v>0.15173203755744155</v>
      </c>
      <c r="R45" s="48">
        <v>0.16236213300000002</v>
      </c>
      <c r="S45" s="48">
        <v>0.17676792900000002</v>
      </c>
      <c r="T45" s="48">
        <v>0.19651142600000002</v>
      </c>
      <c r="U45" s="48">
        <v>0.2082195597</v>
      </c>
      <c r="V45" s="48">
        <v>0.22375992400000008</v>
      </c>
      <c r="W45" s="48">
        <v>0.2449449219999999</v>
      </c>
      <c r="X45" s="48">
        <v>0.17279999999999998</v>
      </c>
      <c r="Y45" s="48">
        <v>0.17279999999999998</v>
      </c>
      <c r="Z45" s="48">
        <v>0.17136000000000001</v>
      </c>
      <c r="AA45" s="48">
        <v>0.18404230777178082</v>
      </c>
      <c r="AB45" s="48">
        <v>0.20272166695203725</v>
      </c>
      <c r="AC45" s="48">
        <v>0.2226736670102675</v>
      </c>
      <c r="AD45" s="48">
        <v>0.24571813605223891</v>
      </c>
      <c r="AE45" s="48">
        <v>0.2642148031782639</v>
      </c>
      <c r="AF45" s="48">
        <v>0.28793966615545591</v>
      </c>
      <c r="AG45" s="48">
        <v>0.32174689459500083</v>
      </c>
      <c r="AH45" s="48">
        <v>0.35364052039225696</v>
      </c>
      <c r="AI45" s="48">
        <v>0.38617644237951937</v>
      </c>
      <c r="AJ45" s="48">
        <v>0.41871330171087812</v>
      </c>
      <c r="AK45" s="48">
        <v>0.456051040741356</v>
      </c>
      <c r="AL45" s="48">
        <v>0.51365440695300979</v>
      </c>
      <c r="AM45" s="48">
        <v>0.58405685753063863</v>
      </c>
      <c r="AN45" s="48">
        <v>0.64669959592492376</v>
      </c>
      <c r="AO45" s="48">
        <v>0.7348269549990869</v>
      </c>
      <c r="AP45" s="48">
        <v>0.85052044611728084</v>
      </c>
      <c r="AQ45" s="48">
        <v>0.92637943467856609</v>
      </c>
      <c r="AR45" s="48">
        <v>1.0685523169196116</v>
      </c>
      <c r="AS45" s="48">
        <v>1.1761768127446315</v>
      </c>
      <c r="AT45" s="48">
        <v>1.3186965871098033</v>
      </c>
      <c r="AU45" s="48">
        <v>1.4343457115975065</v>
      </c>
      <c r="AV45" s="48">
        <v>1.6052083859604058</v>
      </c>
      <c r="AW45" s="48">
        <v>1.7459605363874333</v>
      </c>
      <c r="AX45" s="48">
        <v>1.9133212871807592</v>
      </c>
      <c r="AY45" s="48">
        <v>2.0549566437514715</v>
      </c>
      <c r="AZ45" s="48">
        <v>2.1944421861641401</v>
      </c>
      <c r="BA45" s="48">
        <v>2.3436917386921223</v>
      </c>
      <c r="BB45" s="48">
        <v>2.494276606681741</v>
      </c>
      <c r="BC45" s="48">
        <v>2.5804187507928265</v>
      </c>
      <c r="BD45" s="48">
        <v>2.638863102781472</v>
      </c>
      <c r="BE45" s="48">
        <v>2.6697351567940237</v>
      </c>
      <c r="BF45" s="48">
        <v>2.6951789577906724</v>
      </c>
      <c r="BG45" s="48">
        <v>2.7560038483449554</v>
      </c>
      <c r="BH45" s="48">
        <v>2.7815878716856539</v>
      </c>
      <c r="BI45" s="48">
        <v>2.8234955153722696</v>
      </c>
      <c r="BJ45" s="48">
        <v>2.8169427827707287</v>
      </c>
      <c r="BK45" s="48">
        <v>2.7995827526737989</v>
      </c>
      <c r="BL45" s="48">
        <v>2.8488564247870958</v>
      </c>
    </row>
    <row r="46" spans="2:64" x14ac:dyDescent="0.3">
      <c r="B46" s="22" t="s">
        <v>111</v>
      </c>
      <c r="C46" s="30"/>
      <c r="D46" s="48">
        <v>9.4408985231539871E-2</v>
      </c>
      <c r="E46" s="48">
        <v>0.10537190114556839</v>
      </c>
      <c r="F46" s="48">
        <v>0.10574414898217069</v>
      </c>
      <c r="G46" s="48">
        <v>0.10769907590637988</v>
      </c>
      <c r="H46" s="48">
        <v>0.10872090590980454</v>
      </c>
      <c r="I46" s="48">
        <v>0.10886376469015606</v>
      </c>
      <c r="J46" s="48">
        <v>0.1126466216805764</v>
      </c>
      <c r="K46" s="48">
        <v>0.11496029073668744</v>
      </c>
      <c r="L46" s="48">
        <v>0.11600265307731029</v>
      </c>
      <c r="M46" s="48">
        <v>0.11669805759535892</v>
      </c>
      <c r="N46" s="48">
        <v>0.12086437663276614</v>
      </c>
      <c r="O46" s="48">
        <v>0.12616076170562279</v>
      </c>
      <c r="P46" s="48">
        <v>0.12780903376396596</v>
      </c>
      <c r="Q46" s="48">
        <v>0.1277396674141118</v>
      </c>
      <c r="R46" s="48">
        <v>0.12778188044485217</v>
      </c>
      <c r="S46" s="48">
        <v>0.12586373191272818</v>
      </c>
      <c r="T46" s="48">
        <v>0.12372931390218361</v>
      </c>
      <c r="U46" s="48">
        <v>0.12534733828152073</v>
      </c>
      <c r="V46" s="48">
        <v>0.12790851693614788</v>
      </c>
      <c r="W46" s="48">
        <v>0.12720503067366506</v>
      </c>
      <c r="X46" s="48">
        <v>0.1293</v>
      </c>
      <c r="Y46" s="48">
        <v>0.1293</v>
      </c>
      <c r="Z46" s="48">
        <v>0.1293</v>
      </c>
      <c r="AA46" s="48">
        <v>0.1293</v>
      </c>
      <c r="AB46" s="48">
        <v>0.1293</v>
      </c>
      <c r="AC46" s="48">
        <v>0.1293</v>
      </c>
      <c r="AD46" s="48">
        <v>0.1293</v>
      </c>
      <c r="AE46" s="48">
        <v>0.1293</v>
      </c>
      <c r="AF46" s="48">
        <v>0.1293</v>
      </c>
      <c r="AG46" s="48">
        <v>0.12920000000000001</v>
      </c>
      <c r="AH46" s="48">
        <v>0.1293</v>
      </c>
      <c r="AI46" s="48">
        <v>0.12909999999999999</v>
      </c>
      <c r="AJ46" s="48">
        <v>0.129</v>
      </c>
      <c r="AK46" s="48">
        <v>0.129</v>
      </c>
      <c r="AL46" s="48">
        <v>0.12859999999999999</v>
      </c>
      <c r="AM46" s="48">
        <v>0.12870000000000001</v>
      </c>
      <c r="AN46" s="48">
        <v>0.128</v>
      </c>
      <c r="AO46" s="48">
        <v>0.1182</v>
      </c>
      <c r="AP46" s="48">
        <v>0.11799999999999999</v>
      </c>
      <c r="AQ46" s="48">
        <v>0.1183</v>
      </c>
      <c r="AR46" s="48">
        <v>0.1198</v>
      </c>
      <c r="AS46" s="48">
        <v>0.1171</v>
      </c>
      <c r="AT46" s="48">
        <v>0.1169</v>
      </c>
      <c r="AU46" s="48">
        <v>0.1169</v>
      </c>
      <c r="AV46" s="48">
        <v>0.1171</v>
      </c>
      <c r="AW46" s="48">
        <v>0.1179</v>
      </c>
      <c r="AX46" s="48">
        <v>0.1183</v>
      </c>
      <c r="AY46" s="48">
        <v>0.1168</v>
      </c>
      <c r="AZ46" s="48">
        <v>0.1158</v>
      </c>
      <c r="BA46" s="48">
        <v>0.11849999999999999</v>
      </c>
      <c r="BB46" s="48">
        <v>0.1167</v>
      </c>
      <c r="BC46" s="48">
        <v>0.1191</v>
      </c>
      <c r="BD46" s="48">
        <v>0.1186</v>
      </c>
      <c r="BE46" s="48">
        <v>0.1168</v>
      </c>
      <c r="BF46" s="48">
        <v>0.11799999999999999</v>
      </c>
      <c r="BG46" s="48">
        <v>0.1168</v>
      </c>
      <c r="BH46" s="48">
        <v>0.1181</v>
      </c>
      <c r="BI46" s="48">
        <v>0.1196</v>
      </c>
      <c r="BJ46" s="48">
        <v>0.11650000000000001</v>
      </c>
      <c r="BK46" s="48">
        <v>0.1166</v>
      </c>
      <c r="BL46" s="48">
        <v>0.11700000000000001</v>
      </c>
    </row>
    <row r="47" spans="2:64" x14ac:dyDescent="0.3">
      <c r="B47" s="22" t="s">
        <v>112</v>
      </c>
      <c r="C47" s="30"/>
      <c r="D47" s="48">
        <v>0.67013177473737606</v>
      </c>
      <c r="E47" s="48">
        <v>0.70483332140128563</v>
      </c>
      <c r="F47" s="48">
        <v>0.73494140526532725</v>
      </c>
      <c r="G47" s="48">
        <v>0.75246073538732861</v>
      </c>
      <c r="H47" s="48">
        <v>0.79687683478372162</v>
      </c>
      <c r="I47" s="48">
        <v>0.83798345591598999</v>
      </c>
      <c r="J47" s="48">
        <v>0.93745517836755299</v>
      </c>
      <c r="K47" s="48">
        <v>0.91882985024270047</v>
      </c>
      <c r="L47" s="48">
        <v>0.92089410065158794</v>
      </c>
      <c r="M47" s="48">
        <v>0.88382256856893959</v>
      </c>
      <c r="N47" s="48">
        <v>0.92836534674102822</v>
      </c>
      <c r="O47" s="48">
        <v>0.96295408689696382</v>
      </c>
      <c r="P47" s="48">
        <v>1.0148698056466123</v>
      </c>
      <c r="Q47" s="48">
        <v>1.0497140652408063</v>
      </c>
      <c r="R47" s="48">
        <v>1.1075969059765434</v>
      </c>
      <c r="S47" s="48">
        <v>1.1153284959967633</v>
      </c>
      <c r="T47" s="48">
        <v>1.1824750103007149</v>
      </c>
      <c r="U47" s="48">
        <v>1.1823495934303292</v>
      </c>
      <c r="V47" s="48">
        <v>1.1693894056181862</v>
      </c>
      <c r="W47" s="48">
        <v>1.177424524099042</v>
      </c>
      <c r="X47" s="48">
        <v>0.94558058823529434</v>
      </c>
      <c r="Y47" s="48">
        <v>0.93490037189169606</v>
      </c>
      <c r="Z47" s="48">
        <v>0.92435520960959816</v>
      </c>
      <c r="AA47" s="48">
        <v>0.91393809720825536</v>
      </c>
      <c r="AB47" s="48">
        <v>0.90364784078939386</v>
      </c>
      <c r="AC47" s="48">
        <v>0.8934803167544918</v>
      </c>
      <c r="AD47" s="48">
        <v>0.88343680726523688</v>
      </c>
      <c r="AE47" s="48">
        <v>0.87351104842144733</v>
      </c>
      <c r="AF47" s="48">
        <v>0.86370017871517346</v>
      </c>
      <c r="AG47" s="48">
        <v>0.85400166884136075</v>
      </c>
      <c r="AH47" s="48">
        <v>0.84441273975449627</v>
      </c>
      <c r="AI47" s="48">
        <v>0.83493208907718452</v>
      </c>
      <c r="AJ47" s="48">
        <v>0.82555282139747843</v>
      </c>
      <c r="AK47" s="48">
        <v>0.81627080047388811</v>
      </c>
      <c r="AL47" s="48">
        <v>0.80708041255433682</v>
      </c>
      <c r="AM47" s="48">
        <v>0.79797933757090411</v>
      </c>
      <c r="AN47" s="48">
        <v>0.7889199455639655</v>
      </c>
      <c r="AO47" s="48">
        <v>0.77998509144345152</v>
      </c>
      <c r="AP47" s="48">
        <v>0.77113210489404449</v>
      </c>
      <c r="AQ47" s="48">
        <v>0.76236073496527845</v>
      </c>
      <c r="AR47" s="48">
        <v>0.75367012547617585</v>
      </c>
      <c r="AS47" s="48">
        <v>0.7450594466588365</v>
      </c>
      <c r="AT47" s="48">
        <v>0.73652708484488427</v>
      </c>
      <c r="AU47" s="48">
        <v>0.7280709981117135</v>
      </c>
      <c r="AV47" s="48">
        <v>0.71968898608448606</v>
      </c>
      <c r="AW47" s="48">
        <v>0.71137884479398528</v>
      </c>
      <c r="AX47" s="48">
        <v>0.70313828473753481</v>
      </c>
      <c r="AY47" s="48">
        <v>0.6949654139443624</v>
      </c>
      <c r="AZ47" s="48">
        <v>0.68685823291909021</v>
      </c>
      <c r="BA47" s="48">
        <v>0.67881467200203105</v>
      </c>
      <c r="BB47" s="48">
        <v>0.6708328124158327</v>
      </c>
      <c r="BC47" s="48">
        <v>0.66957609036179067</v>
      </c>
      <c r="BD47" s="48">
        <v>0.66835323168572136</v>
      </c>
      <c r="BE47" s="48">
        <v>0.66716356579049862</v>
      </c>
      <c r="BF47" s="48">
        <v>0.66600632556299844</v>
      </c>
      <c r="BG47" s="48">
        <v>0.66488074947387077</v>
      </c>
      <c r="BH47" s="48">
        <v>0.66378730267188846</v>
      </c>
      <c r="BI47" s="48">
        <v>0.66272424416967346</v>
      </c>
      <c r="BJ47" s="48">
        <v>0.66169101175433631</v>
      </c>
      <c r="BK47" s="48">
        <v>0.66068704617293206</v>
      </c>
      <c r="BL47" s="48">
        <v>0.65759308042758013</v>
      </c>
    </row>
    <row r="48" spans="2:64" ht="16.5" thickBot="1" x14ac:dyDescent="0.35">
      <c r="B48" s="22" t="s">
        <v>113</v>
      </c>
      <c r="C48" s="30"/>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3.0000000000000001E-3</v>
      </c>
      <c r="Z48" s="48">
        <v>3.0000000000000001E-3</v>
      </c>
      <c r="AA48" s="48">
        <v>3.0000000000000001E-3</v>
      </c>
      <c r="AB48" s="48">
        <v>3.0000000000000001E-3</v>
      </c>
      <c r="AC48" s="48">
        <v>3.0000000000000001E-3</v>
      </c>
      <c r="AD48" s="48">
        <v>3.0000000000000001E-3</v>
      </c>
      <c r="AE48" s="48">
        <v>3.0000000000000001E-3</v>
      </c>
      <c r="AF48" s="48">
        <v>3.0000000000000001E-3</v>
      </c>
      <c r="AG48" s="48">
        <v>3.0000000000000001E-3</v>
      </c>
      <c r="AH48" s="48">
        <v>4.6799999999999994E-2</v>
      </c>
      <c r="AI48" s="48">
        <v>4.8000000000000001E-2</v>
      </c>
      <c r="AJ48" s="48">
        <v>4.8000000000000001E-2</v>
      </c>
      <c r="AK48" s="48">
        <v>4.8000000000000001E-2</v>
      </c>
      <c r="AL48" s="48">
        <v>7.1999999999999995E-2</v>
      </c>
      <c r="AM48" s="48">
        <v>7.1999999999999995E-2</v>
      </c>
      <c r="AN48" s="48">
        <v>7.1999999999999995E-2</v>
      </c>
      <c r="AO48" s="48">
        <v>0.20971428571428571</v>
      </c>
      <c r="AP48" s="48">
        <v>0.34742857142857142</v>
      </c>
      <c r="AQ48" s="48">
        <v>0.48514285714285715</v>
      </c>
      <c r="AR48" s="48">
        <v>0.62285714285714289</v>
      </c>
      <c r="AS48" s="48">
        <v>0.76057142857142868</v>
      </c>
      <c r="AT48" s="48">
        <v>0.89828571428571446</v>
      </c>
      <c r="AU48" s="48">
        <v>1.0360000000000003</v>
      </c>
      <c r="AV48" s="48">
        <v>1.1737142857142859</v>
      </c>
      <c r="AW48" s="48">
        <v>1.3114285714285718</v>
      </c>
      <c r="AX48" s="48">
        <v>1.4491428571428575</v>
      </c>
      <c r="AY48" s="48">
        <v>1.5868571428571434</v>
      </c>
      <c r="AZ48" s="48">
        <v>1.7245714285714291</v>
      </c>
      <c r="BA48" s="48">
        <v>1.862285714285715</v>
      </c>
      <c r="BB48" s="48">
        <v>2</v>
      </c>
      <c r="BC48" s="48">
        <v>2</v>
      </c>
      <c r="BD48" s="48">
        <v>2</v>
      </c>
      <c r="BE48" s="48">
        <v>2</v>
      </c>
      <c r="BF48" s="48">
        <v>2</v>
      </c>
      <c r="BG48" s="48">
        <v>2</v>
      </c>
      <c r="BH48" s="48">
        <v>2</v>
      </c>
      <c r="BI48" s="48">
        <v>2</v>
      </c>
      <c r="BJ48" s="48">
        <v>2</v>
      </c>
      <c r="BK48" s="48">
        <v>2</v>
      </c>
      <c r="BL48" s="48">
        <v>2</v>
      </c>
    </row>
    <row r="49" spans="2:64" x14ac:dyDescent="0.3">
      <c r="B49" s="33" t="s">
        <v>177</v>
      </c>
      <c r="C49" s="34"/>
      <c r="D49" s="44">
        <v>0.8465944198344908</v>
      </c>
      <c r="E49" s="44">
        <v>0.89225485706251717</v>
      </c>
      <c r="F49" s="44">
        <v>0.92921600237767887</v>
      </c>
      <c r="G49" s="44">
        <v>0.95325440669015027</v>
      </c>
      <c r="H49" s="44">
        <v>0.99457197864939684</v>
      </c>
      <c r="I49" s="44">
        <v>1.0450223476526921</v>
      </c>
      <c r="J49" s="44">
        <v>1.1739587997221295</v>
      </c>
      <c r="K49" s="44">
        <v>1.2234599121306213</v>
      </c>
      <c r="L49" s="44">
        <v>1.2842131014833067</v>
      </c>
      <c r="M49" s="44">
        <v>1.3056876256766277</v>
      </c>
      <c r="N49" s="44">
        <v>1.4022009091453791</v>
      </c>
      <c r="O49" s="44">
        <v>1.6227906958877998</v>
      </c>
      <c r="P49" s="44">
        <v>1.9139016427207256</v>
      </c>
      <c r="Q49" s="44">
        <v>2.1967639643072436</v>
      </c>
      <c r="R49" s="44">
        <v>2.6135164759146781</v>
      </c>
      <c r="S49" s="44">
        <v>2.8300946830978884</v>
      </c>
      <c r="T49" s="44">
        <v>3.1676256835809817</v>
      </c>
      <c r="U49" s="44">
        <v>3.6535018829080426</v>
      </c>
      <c r="V49" s="44">
        <v>3.8778439802437759</v>
      </c>
      <c r="W49" s="44">
        <v>4.1859825543190619</v>
      </c>
      <c r="X49" s="44">
        <v>4.2145294865160725</v>
      </c>
      <c r="Y49" s="44">
        <v>4.5544877174420382</v>
      </c>
      <c r="Z49" s="44">
        <v>4.866098690440305</v>
      </c>
      <c r="AA49" s="44">
        <v>5.2919255052308003</v>
      </c>
      <c r="AB49" s="44">
        <v>5.6803097584770121</v>
      </c>
      <c r="AC49" s="44">
        <v>6.113566092560653</v>
      </c>
      <c r="AD49" s="44">
        <v>6.7505650869286233</v>
      </c>
      <c r="AE49" s="44">
        <v>7.5381601229215818</v>
      </c>
      <c r="AF49" s="44">
        <v>8.5957298842286605</v>
      </c>
      <c r="AG49" s="44">
        <v>9.7180307891321611</v>
      </c>
      <c r="AH49" s="44">
        <v>10.890941509707876</v>
      </c>
      <c r="AI49" s="44">
        <v>12.079139353318345</v>
      </c>
      <c r="AJ49" s="44">
        <v>13.326561903725169</v>
      </c>
      <c r="AK49" s="44">
        <v>14.584925305353991</v>
      </c>
      <c r="AL49" s="44">
        <v>15.629726252018099</v>
      </c>
      <c r="AM49" s="44">
        <v>16.693747818379638</v>
      </c>
      <c r="AN49" s="44">
        <v>17.753200767975319</v>
      </c>
      <c r="AO49" s="44">
        <v>18.974892162707214</v>
      </c>
      <c r="AP49" s="44">
        <v>20.251067099292811</v>
      </c>
      <c r="AQ49" s="44">
        <v>20.899315193884469</v>
      </c>
      <c r="AR49" s="44">
        <v>21.625304457301333</v>
      </c>
      <c r="AS49" s="44">
        <v>22.382336621849337</v>
      </c>
      <c r="AT49" s="44">
        <v>23.200492711921189</v>
      </c>
      <c r="AU49" s="44">
        <v>23.906771573353364</v>
      </c>
      <c r="AV49" s="44">
        <v>24.677171290952959</v>
      </c>
      <c r="AW49" s="44">
        <v>25.412008783487867</v>
      </c>
      <c r="AX49" s="44">
        <v>26.170947314464009</v>
      </c>
      <c r="AY49" s="44">
        <v>26.895246588382264</v>
      </c>
      <c r="AZ49" s="44">
        <v>27.604863567085182</v>
      </c>
      <c r="BA49" s="44">
        <v>28.325310884111403</v>
      </c>
      <c r="BB49" s="44">
        <v>29.027896057280188</v>
      </c>
      <c r="BC49" s="44">
        <v>29.585480736364037</v>
      </c>
      <c r="BD49" s="44">
        <v>30.092019207792447</v>
      </c>
      <c r="BE49" s="44">
        <v>30.559611163800426</v>
      </c>
      <c r="BF49" s="44">
        <v>31.019074750920844</v>
      </c>
      <c r="BG49" s="44">
        <v>31.510893418883672</v>
      </c>
      <c r="BH49" s="44">
        <v>31.943920544752253</v>
      </c>
      <c r="BI49" s="44">
        <v>32.395493743784513</v>
      </c>
      <c r="BJ49" s="44">
        <v>32.75684111799896</v>
      </c>
      <c r="BK49" s="44">
        <v>33.066262824243694</v>
      </c>
      <c r="BL49" s="44">
        <v>33.464028232534709</v>
      </c>
    </row>
    <row r="50" spans="2:64" ht="16.5" thickBot="1" x14ac:dyDescent="0.35">
      <c r="B50" s="52" t="s">
        <v>178</v>
      </c>
      <c r="C50" s="53"/>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-3.0000000000000001E-3</v>
      </c>
      <c r="AL50" s="54">
        <v>-1.2999999999999999E-2</v>
      </c>
      <c r="AM50" s="54">
        <v>-0.02</v>
      </c>
      <c r="AN50" s="54">
        <v>-0.04</v>
      </c>
      <c r="AO50" s="54">
        <v>-3.4000000000000002E-2</v>
      </c>
      <c r="AP50" s="54">
        <v>-0.05</v>
      </c>
      <c r="AQ50" s="54">
        <v>-7.4999999999999997E-2</v>
      </c>
      <c r="AR50" s="54">
        <v>-5.1999999999999998E-2</v>
      </c>
      <c r="AS50" s="54">
        <v>-6.5000000000000002E-2</v>
      </c>
      <c r="AT50" s="54">
        <v>-6.4000000000000001E-2</v>
      </c>
      <c r="AU50" s="54">
        <v>-0.11799999999999999</v>
      </c>
      <c r="AV50" s="54">
        <v>-0.13800000000000001</v>
      </c>
      <c r="AW50" s="54">
        <v>-0.114</v>
      </c>
      <c r="AX50" s="54">
        <v>-0.14000000000000001</v>
      </c>
      <c r="AY50" s="54">
        <v>-0.125</v>
      </c>
      <c r="AZ50" s="54">
        <v>-0.109</v>
      </c>
      <c r="BA50" s="54">
        <v>-0.13</v>
      </c>
      <c r="BB50" s="54">
        <v>-8.4000000000000005E-2</v>
      </c>
      <c r="BC50" s="54">
        <v>-0.10299999999999999</v>
      </c>
      <c r="BD50" s="54">
        <v>-8.4000000000000005E-2</v>
      </c>
      <c r="BE50" s="54">
        <v>-0.11799999999999999</v>
      </c>
      <c r="BF50" s="54">
        <v>-0.13</v>
      </c>
      <c r="BG50" s="54">
        <v>-3.4000000000000002E-2</v>
      </c>
      <c r="BH50" s="54">
        <v>-4.2000000000000003E-2</v>
      </c>
      <c r="BI50" s="54">
        <v>-3.9E-2</v>
      </c>
      <c r="BJ50" s="54">
        <v>-3.2000000000000001E-2</v>
      </c>
      <c r="BK50" s="54">
        <v>-0.06</v>
      </c>
      <c r="BL50" s="54">
        <v>-4.7E-2</v>
      </c>
    </row>
    <row r="51" spans="2:64" x14ac:dyDescent="0.3">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row>
    <row r="53" spans="2:64" ht="16.5" thickBot="1" x14ac:dyDescent="0.35"/>
    <row r="54" spans="2:64" ht="20.25" x14ac:dyDescent="0.3">
      <c r="B54" s="23" t="s">
        <v>118</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row>
    <row r="55" spans="2:64" ht="17.25" thickBot="1" x14ac:dyDescent="0.35">
      <c r="B55" s="24" t="s">
        <v>206</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row>
    <row r="56" spans="2:64" ht="16.5" thickBot="1" x14ac:dyDescent="0.35">
      <c r="B56" s="25" t="s">
        <v>75</v>
      </c>
      <c r="C56" s="27"/>
      <c r="D56" s="104">
        <v>2000</v>
      </c>
      <c r="E56" s="104">
        <v>2001</v>
      </c>
      <c r="F56" s="104">
        <v>2002</v>
      </c>
      <c r="G56" s="104">
        <v>2003</v>
      </c>
      <c r="H56" s="104">
        <v>2004</v>
      </c>
      <c r="I56" s="104">
        <v>2005</v>
      </c>
      <c r="J56" s="104">
        <v>2006</v>
      </c>
      <c r="K56" s="104">
        <v>2007</v>
      </c>
      <c r="L56" s="104">
        <v>2008</v>
      </c>
      <c r="M56" s="104">
        <v>2009</v>
      </c>
      <c r="N56" s="104">
        <v>2010</v>
      </c>
      <c r="O56" s="104">
        <v>2011</v>
      </c>
      <c r="P56" s="104">
        <v>2012</v>
      </c>
      <c r="Q56" s="104">
        <v>2013</v>
      </c>
      <c r="R56" s="104">
        <v>2014</v>
      </c>
      <c r="S56" s="104">
        <v>2015</v>
      </c>
      <c r="T56" s="104">
        <v>2016</v>
      </c>
      <c r="U56" s="104">
        <v>2017</v>
      </c>
      <c r="V56" s="104">
        <v>2018</v>
      </c>
      <c r="W56" s="104">
        <v>2019</v>
      </c>
      <c r="X56" s="104">
        <v>2020</v>
      </c>
      <c r="Y56" s="104">
        <v>2021</v>
      </c>
      <c r="Z56" s="104">
        <v>2022</v>
      </c>
      <c r="AA56" s="104">
        <v>2023</v>
      </c>
      <c r="AB56" s="104">
        <v>2024</v>
      </c>
      <c r="AC56" s="104">
        <v>2025</v>
      </c>
      <c r="AD56" s="104">
        <v>2026</v>
      </c>
      <c r="AE56" s="104">
        <v>2027</v>
      </c>
      <c r="AF56" s="104">
        <v>2028</v>
      </c>
      <c r="AG56" s="104">
        <v>2029</v>
      </c>
      <c r="AH56" s="104">
        <v>2030</v>
      </c>
      <c r="AI56" s="104">
        <v>2031</v>
      </c>
      <c r="AJ56" s="104">
        <v>2032</v>
      </c>
      <c r="AK56" s="104">
        <v>2033</v>
      </c>
      <c r="AL56" s="104">
        <v>2034</v>
      </c>
      <c r="AM56" s="104">
        <v>2035</v>
      </c>
      <c r="AN56" s="104">
        <v>2036</v>
      </c>
      <c r="AO56" s="104">
        <v>2037</v>
      </c>
      <c r="AP56" s="104">
        <v>2038</v>
      </c>
      <c r="AQ56" s="104">
        <v>2039</v>
      </c>
      <c r="AR56" s="104">
        <v>2040</v>
      </c>
      <c r="AS56" s="104">
        <v>2041</v>
      </c>
      <c r="AT56" s="104">
        <v>2042</v>
      </c>
      <c r="AU56" s="104">
        <v>2043</v>
      </c>
      <c r="AV56" s="104">
        <v>2044</v>
      </c>
      <c r="AW56" s="104">
        <v>2045</v>
      </c>
      <c r="AX56" s="104">
        <v>2046</v>
      </c>
      <c r="AY56" s="104">
        <v>2047</v>
      </c>
      <c r="AZ56" s="104">
        <v>2048</v>
      </c>
      <c r="BA56" s="104">
        <v>2049</v>
      </c>
      <c r="BB56" s="104">
        <v>2050</v>
      </c>
      <c r="BC56" s="104">
        <v>2051</v>
      </c>
      <c r="BD56" s="104">
        <v>2052</v>
      </c>
      <c r="BE56" s="104">
        <v>2053</v>
      </c>
      <c r="BF56" s="104">
        <v>2054</v>
      </c>
      <c r="BG56" s="104">
        <v>2055</v>
      </c>
      <c r="BH56" s="104">
        <v>2056</v>
      </c>
      <c r="BI56" s="104">
        <v>2057</v>
      </c>
      <c r="BJ56" s="104">
        <v>2058</v>
      </c>
      <c r="BK56" s="104">
        <v>2059</v>
      </c>
      <c r="BL56" s="104">
        <v>2060</v>
      </c>
    </row>
    <row r="57" spans="2:64" x14ac:dyDescent="0.3">
      <c r="B57" s="31" t="s">
        <v>163</v>
      </c>
      <c r="C57" s="29"/>
      <c r="D57" s="39">
        <v>0.19</v>
      </c>
      <c r="E57" s="39">
        <v>0.19</v>
      </c>
      <c r="F57" s="39">
        <v>0.19</v>
      </c>
      <c r="G57" s="39">
        <v>0.19</v>
      </c>
      <c r="H57" s="39">
        <v>0.19</v>
      </c>
      <c r="I57" s="39">
        <v>0.19</v>
      </c>
      <c r="J57" s="39">
        <v>0.19</v>
      </c>
      <c r="K57" s="39">
        <v>0.19</v>
      </c>
      <c r="L57" s="39">
        <v>0.19</v>
      </c>
      <c r="M57" s="39">
        <v>0.19</v>
      </c>
      <c r="N57" s="39">
        <v>0.19</v>
      </c>
      <c r="O57" s="39">
        <v>0.21199999999999999</v>
      </c>
      <c r="P57" s="39">
        <v>0.21199999999999999</v>
      </c>
      <c r="Q57" s="39">
        <v>0.22600000000000001</v>
      </c>
      <c r="R57" s="39">
        <v>0.22600000000000001</v>
      </c>
      <c r="S57" s="39">
        <v>0.23499999999999999</v>
      </c>
      <c r="T57" s="39">
        <v>0.245</v>
      </c>
      <c r="U57" s="39">
        <v>0.23400000000000001</v>
      </c>
      <c r="V57" s="39">
        <v>0.27182752094224183</v>
      </c>
      <c r="W57" s="39">
        <v>0.30965504188448367</v>
      </c>
      <c r="X57" s="39">
        <v>0.34748256282672546</v>
      </c>
      <c r="Y57" s="39">
        <v>0.38531008376896725</v>
      </c>
      <c r="Z57" s="39">
        <v>0.42313760471120909</v>
      </c>
      <c r="AA57" s="39">
        <v>0.46096512565345094</v>
      </c>
      <c r="AB57" s="39">
        <v>0.49879264659569278</v>
      </c>
      <c r="AC57" s="39">
        <v>0.53662016753793451</v>
      </c>
      <c r="AD57" s="39">
        <v>0.57444768848017647</v>
      </c>
      <c r="AE57" s="39">
        <v>0.6122752094224182</v>
      </c>
      <c r="AF57" s="39">
        <v>0.65010273036466015</v>
      </c>
      <c r="AG57" s="39">
        <v>0.68793025130690189</v>
      </c>
      <c r="AH57" s="39">
        <v>0.72575777224914384</v>
      </c>
      <c r="AI57" s="39">
        <v>0.76358441319138559</v>
      </c>
      <c r="AJ57" s="39">
        <v>0.80056180593327553</v>
      </c>
      <c r="AK57" s="39">
        <v>0.83770157602767736</v>
      </c>
      <c r="AL57" s="39">
        <v>0.87445348162292724</v>
      </c>
      <c r="AM57" s="39">
        <v>0.91107231533412902</v>
      </c>
      <c r="AN57" s="39">
        <v>0.91507292998808287</v>
      </c>
      <c r="AO57" s="39">
        <v>0.91953717508400468</v>
      </c>
      <c r="AP57" s="39">
        <v>0.92474496168845477</v>
      </c>
      <c r="AQ57" s="39">
        <v>0.92930871445226448</v>
      </c>
      <c r="AR57" s="39">
        <v>0.93433058986713036</v>
      </c>
      <c r="AS57" s="39">
        <v>0.97169967839716409</v>
      </c>
      <c r="AT57" s="39">
        <v>1.0075725943260621</v>
      </c>
      <c r="AU57" s="39">
        <v>1.0442608796231039</v>
      </c>
      <c r="AV57" s="39">
        <v>1.0806165125653455</v>
      </c>
      <c r="AW57" s="39">
        <v>1.1184440335075871</v>
      </c>
      <c r="AX57" s="39">
        <v>1.156271554449829</v>
      </c>
      <c r="AY57" s="39">
        <v>1.1940990753920708</v>
      </c>
      <c r="AZ57" s="39">
        <v>1.2319265963343125</v>
      </c>
      <c r="BA57" s="39">
        <v>1.2697541172765543</v>
      </c>
      <c r="BB57" s="39">
        <v>1.3075816382187959</v>
      </c>
      <c r="BC57" s="39">
        <v>1.341169834200959</v>
      </c>
      <c r="BD57" s="39">
        <v>1.3747580301831221</v>
      </c>
      <c r="BE57" s="39">
        <v>1.408346226165285</v>
      </c>
      <c r="BF57" s="39">
        <v>1.4419344221474482</v>
      </c>
      <c r="BG57" s="39">
        <v>1.4755226181296113</v>
      </c>
      <c r="BH57" s="39">
        <v>1.5091108141117744</v>
      </c>
      <c r="BI57" s="39">
        <v>1.5426990100939373</v>
      </c>
      <c r="BJ57" s="39">
        <v>1.5762872060761004</v>
      </c>
      <c r="BK57" s="39">
        <v>1.6098754020582633</v>
      </c>
      <c r="BL57" s="39">
        <v>1.6434635980404264</v>
      </c>
    </row>
    <row r="58" spans="2:64" x14ac:dyDescent="0.3">
      <c r="B58" s="31" t="s">
        <v>176</v>
      </c>
      <c r="C58" s="30"/>
      <c r="D58" s="39">
        <v>20.285</v>
      </c>
      <c r="E58" s="39">
        <v>24.51</v>
      </c>
      <c r="F58" s="39">
        <v>18.888000000000002</v>
      </c>
      <c r="G58" s="39">
        <v>21.047000000000001</v>
      </c>
      <c r="H58" s="39">
        <v>19.077999999999999</v>
      </c>
      <c r="I58" s="39">
        <v>17.760999999999999</v>
      </c>
      <c r="J58" s="39">
        <v>16.738</v>
      </c>
      <c r="K58" s="39">
        <v>19.826000000000001</v>
      </c>
      <c r="L58" s="39">
        <v>20.873000000000001</v>
      </c>
      <c r="M58" s="39">
        <v>21.026</v>
      </c>
      <c r="N58" s="39">
        <v>21.42</v>
      </c>
      <c r="O58" s="39">
        <v>19.062000000000001</v>
      </c>
      <c r="P58" s="39">
        <v>22.074000000000002</v>
      </c>
      <c r="Q58" s="39">
        <v>21.812999999999999</v>
      </c>
      <c r="R58" s="39">
        <v>22.065000000000001</v>
      </c>
      <c r="S58" s="39">
        <v>22.890999999999998</v>
      </c>
      <c r="T58" s="39">
        <v>19.751999999999999</v>
      </c>
      <c r="U58" s="39">
        <v>20.72</v>
      </c>
      <c r="V58" s="39">
        <v>20.52</v>
      </c>
      <c r="W58" s="39">
        <v>22.856000000000002</v>
      </c>
      <c r="X58" s="39">
        <v>17.346900000000005</v>
      </c>
      <c r="Y58" s="39">
        <v>17.235799999999998</v>
      </c>
      <c r="Z58" s="39">
        <v>17.491000000000003</v>
      </c>
      <c r="AA58" s="39">
        <v>17.418500000000002</v>
      </c>
      <c r="AB58" s="39">
        <v>17.775100000000009</v>
      </c>
      <c r="AC58" s="39">
        <v>17.812800000000003</v>
      </c>
      <c r="AD58" s="39">
        <v>17.828299999999995</v>
      </c>
      <c r="AE58" s="39">
        <v>17.773399999999992</v>
      </c>
      <c r="AF58" s="39">
        <v>17.863300000000002</v>
      </c>
      <c r="AG58" s="39">
        <v>17.763300000000005</v>
      </c>
      <c r="AH58" s="39">
        <v>17.877400000000009</v>
      </c>
      <c r="AI58" s="39">
        <v>17.830000000000002</v>
      </c>
      <c r="AJ58" s="39">
        <v>17.881300000000003</v>
      </c>
      <c r="AK58" s="39">
        <v>17.902100000000008</v>
      </c>
      <c r="AL58" s="39">
        <v>18.076300000000007</v>
      </c>
      <c r="AM58" s="39">
        <v>18.1389</v>
      </c>
      <c r="AN58" s="39">
        <v>18.230799999999999</v>
      </c>
      <c r="AO58" s="39">
        <v>18.326699999999999</v>
      </c>
      <c r="AP58" s="39">
        <v>18.5274</v>
      </c>
      <c r="AQ58" s="39">
        <v>18.485399999999991</v>
      </c>
      <c r="AR58" s="39">
        <v>18.604100000000003</v>
      </c>
      <c r="AS58" s="39">
        <v>18.709399999999995</v>
      </c>
      <c r="AT58" s="39">
        <v>18.841100000000001</v>
      </c>
      <c r="AU58" s="39">
        <v>18.777699999999996</v>
      </c>
      <c r="AV58" s="39">
        <v>18.897000000000006</v>
      </c>
      <c r="AW58" s="39">
        <v>18.908000000000001</v>
      </c>
      <c r="AX58" s="39">
        <v>18.986599999999992</v>
      </c>
      <c r="AY58" s="39">
        <v>19.117499999999993</v>
      </c>
      <c r="AZ58" s="39">
        <v>19.116800000000008</v>
      </c>
      <c r="BA58" s="39">
        <v>19.145099999999996</v>
      </c>
      <c r="BB58" s="39">
        <v>19.121499999999997</v>
      </c>
      <c r="BC58" s="39">
        <v>19.201799999999995</v>
      </c>
      <c r="BD58" s="39">
        <v>19.258700000000001</v>
      </c>
      <c r="BE58" s="39">
        <v>19.141400000000004</v>
      </c>
      <c r="BF58" s="39">
        <v>19.153299999999998</v>
      </c>
      <c r="BG58" s="39">
        <v>19.242199999999997</v>
      </c>
      <c r="BH58" s="39">
        <v>19.364699999999996</v>
      </c>
      <c r="BI58" s="39">
        <v>18.956299999999995</v>
      </c>
      <c r="BJ58" s="39">
        <v>19.220999999999997</v>
      </c>
      <c r="BK58" s="39">
        <v>19.193799999999992</v>
      </c>
      <c r="BL58" s="39">
        <v>19.08489999999999</v>
      </c>
    </row>
    <row r="59" spans="2:64" ht="16.5" thickBot="1" x14ac:dyDescent="0.35">
      <c r="B59" s="31" t="s">
        <v>93</v>
      </c>
      <c r="C59" s="30"/>
      <c r="D59" s="39">
        <v>17.375999999999998</v>
      </c>
      <c r="E59" s="39">
        <v>17.561</v>
      </c>
      <c r="F59" s="39">
        <v>17.434999999999999</v>
      </c>
      <c r="G59" s="39">
        <v>15.208</v>
      </c>
      <c r="H59" s="39">
        <v>15.849000000000002</v>
      </c>
      <c r="I59" s="39">
        <v>14.808</v>
      </c>
      <c r="J59" s="39">
        <v>15.629000000000001</v>
      </c>
      <c r="K59" s="39">
        <v>16.356999999999999</v>
      </c>
      <c r="L59" s="39">
        <v>16.495999999999999</v>
      </c>
      <c r="M59" s="39">
        <v>15.92</v>
      </c>
      <c r="N59" s="39">
        <v>15.840000000000002</v>
      </c>
      <c r="O59" s="39">
        <v>14.521000000000001</v>
      </c>
      <c r="P59" s="39">
        <v>17.62</v>
      </c>
      <c r="Q59" s="39">
        <v>17.533000000000001</v>
      </c>
      <c r="R59" s="39">
        <v>17.016999999999999</v>
      </c>
      <c r="S59" s="39">
        <v>16.36</v>
      </c>
      <c r="T59" s="39">
        <v>16.329000000000001</v>
      </c>
      <c r="U59" s="39">
        <v>15.712</v>
      </c>
      <c r="V59" s="39">
        <v>16.636172479057759</v>
      </c>
      <c r="W59" s="39">
        <v>17.390344958115517</v>
      </c>
      <c r="X59" s="39">
        <v>17.560659046487189</v>
      </c>
      <c r="Y59" s="39">
        <v>17.571515111063778</v>
      </c>
      <c r="Z59" s="39">
        <v>17.569502138805067</v>
      </c>
      <c r="AA59" s="39">
        <v>17.568543506967305</v>
      </c>
      <c r="AB59" s="39">
        <v>17.574694759675182</v>
      </c>
      <c r="AC59" s="39">
        <v>17.58555082425174</v>
      </c>
      <c r="AD59" s="39">
        <v>17.596406888828316</v>
      </c>
      <c r="AE59" s="39">
        <v>17.596627036731576</v>
      </c>
      <c r="AF59" s="39">
        <v>17.602516841170925</v>
      </c>
      <c r="AG59" s="39">
        <v>17.61121344360739</v>
      </c>
      <c r="AH59" s="39">
        <v>17.604867971869933</v>
      </c>
      <c r="AI59" s="39">
        <v>17.612630650924469</v>
      </c>
      <c r="AJ59" s="39">
        <v>17.618697687122811</v>
      </c>
      <c r="AK59" s="39">
        <v>17.609997924006706</v>
      </c>
      <c r="AL59" s="39">
        <v>17.598100950238948</v>
      </c>
      <c r="AM59" s="39">
        <v>17.554267567698442</v>
      </c>
      <c r="AN59" s="39">
        <v>17.557654759145475</v>
      </c>
      <c r="AO59" s="39">
        <v>17.54622185605405</v>
      </c>
      <c r="AP59" s="39">
        <v>17.553440772988935</v>
      </c>
      <c r="AQ59" s="39">
        <v>17.541454806252844</v>
      </c>
      <c r="AR59" s="39">
        <v>17.543273559481914</v>
      </c>
      <c r="AS59" s="39">
        <v>17.513841451465161</v>
      </c>
      <c r="AT59" s="39">
        <v>17.414288415073134</v>
      </c>
      <c r="AU59" s="39">
        <v>17.383804480561277</v>
      </c>
      <c r="AV59" s="39">
        <v>17.332940904918626</v>
      </c>
      <c r="AW59" s="39">
        <v>17.325684889307777</v>
      </c>
      <c r="AX59" s="39">
        <v>17.286604334616083</v>
      </c>
      <c r="AY59" s="39">
        <v>17.296150643924996</v>
      </c>
      <c r="AZ59" s="39">
        <v>17.26040757693676</v>
      </c>
      <c r="BA59" s="39">
        <v>17.270028298445059</v>
      </c>
      <c r="BB59" s="39">
        <v>17.240604935849035</v>
      </c>
      <c r="BC59" s="39">
        <v>17.203548339271251</v>
      </c>
      <c r="BD59" s="39">
        <v>17.166491742693477</v>
      </c>
      <c r="BE59" s="39">
        <v>17.129435146115622</v>
      </c>
      <c r="BF59" s="39">
        <v>17.092378549537877</v>
      </c>
      <c r="BG59" s="39">
        <v>17.05532195295995</v>
      </c>
      <c r="BH59" s="39">
        <v>17.018265356382123</v>
      </c>
      <c r="BI59" s="39">
        <v>16.981208759804378</v>
      </c>
      <c r="BJ59" s="39">
        <v>16.944152163226587</v>
      </c>
      <c r="BK59" s="39">
        <v>16.90709556664865</v>
      </c>
      <c r="BL59" s="39">
        <v>16.870038970070915</v>
      </c>
    </row>
    <row r="60" spans="2:64" x14ac:dyDescent="0.3">
      <c r="B60" s="49" t="s">
        <v>95</v>
      </c>
      <c r="C60" s="50"/>
      <c r="D60" s="51"/>
      <c r="E60" s="51"/>
      <c r="F60" s="51"/>
      <c r="G60" s="51"/>
      <c r="H60" s="51"/>
      <c r="I60" s="51"/>
      <c r="J60" s="51"/>
      <c r="K60" s="51"/>
      <c r="L60" s="51"/>
      <c r="M60" s="51"/>
      <c r="N60" s="51"/>
      <c r="O60" s="51"/>
      <c r="P60" s="51"/>
      <c r="Q60" s="51"/>
      <c r="R60" s="51"/>
      <c r="S60" s="51"/>
      <c r="T60" s="51"/>
      <c r="U60" s="51"/>
      <c r="V60" s="51"/>
      <c r="W60" s="51"/>
      <c r="X60" s="51">
        <v>3.8729</v>
      </c>
      <c r="Y60" s="51">
        <v>3.7706999999999997</v>
      </c>
      <c r="Z60" s="51">
        <v>4.275599999999999</v>
      </c>
      <c r="AA60" s="51">
        <v>4.5171999999999999</v>
      </c>
      <c r="AB60" s="51">
        <v>4.7494999999999994</v>
      </c>
      <c r="AC60" s="51">
        <v>4.5156000000000009</v>
      </c>
      <c r="AD60" s="51">
        <v>4.6387999999999998</v>
      </c>
      <c r="AE60" s="51">
        <v>5.0590999999999999</v>
      </c>
      <c r="AF60" s="51">
        <v>5.2625000000000002</v>
      </c>
      <c r="AG60" s="51">
        <v>5.0980000000000008</v>
      </c>
      <c r="AH60" s="51">
        <v>5.3850000000000007</v>
      </c>
      <c r="AI60" s="51">
        <v>5.692099999999999</v>
      </c>
      <c r="AJ60" s="51">
        <v>5.9039000000000019</v>
      </c>
      <c r="AK60" s="51">
        <v>5.9191000000000003</v>
      </c>
      <c r="AL60" s="51">
        <v>5.4739000000000004</v>
      </c>
      <c r="AM60" s="51">
        <v>5.3342999999999998</v>
      </c>
      <c r="AN60" s="51">
        <v>5.5687000000000006</v>
      </c>
      <c r="AO60" s="51">
        <v>6.2534000000000018</v>
      </c>
      <c r="AP60" s="51">
        <v>6.3872</v>
      </c>
      <c r="AQ60" s="51">
        <v>6.5188999999999995</v>
      </c>
      <c r="AR60" s="51">
        <v>6.6750999999999996</v>
      </c>
      <c r="AS60" s="51">
        <v>6.7709000000000001</v>
      </c>
      <c r="AT60" s="51">
        <v>6.8000999999999987</v>
      </c>
      <c r="AU60" s="51">
        <v>6.7680999999999996</v>
      </c>
      <c r="AV60" s="51">
        <v>6.6948000000000008</v>
      </c>
      <c r="AW60" s="51">
        <v>6.8577000000000012</v>
      </c>
      <c r="AX60" s="51">
        <v>6.9780000000000015</v>
      </c>
      <c r="AY60" s="51">
        <v>6.9573999999999998</v>
      </c>
      <c r="AZ60" s="51">
        <v>7.2017999999999986</v>
      </c>
      <c r="BA60" s="51">
        <v>7.162700000000001</v>
      </c>
      <c r="BB60" s="51">
        <v>7.2083999999999993</v>
      </c>
      <c r="BC60" s="51">
        <v>7.2645999999999997</v>
      </c>
      <c r="BD60" s="51">
        <v>7.1765000000000008</v>
      </c>
      <c r="BE60" s="51">
        <v>6.9692999999999987</v>
      </c>
      <c r="BF60" s="51">
        <v>6.8765000000000001</v>
      </c>
      <c r="BG60" s="51">
        <v>6.8341000000000003</v>
      </c>
      <c r="BH60" s="51">
        <v>6.7819000000000003</v>
      </c>
      <c r="BI60" s="51">
        <v>6.6480999999999995</v>
      </c>
      <c r="BJ60" s="51">
        <v>6.7034999999999991</v>
      </c>
      <c r="BK60" s="51">
        <v>6.4896000000000003</v>
      </c>
      <c r="BL60" s="51">
        <v>6.6778000000000004</v>
      </c>
    </row>
    <row r="61" spans="2:64" ht="16.5" thickBot="1" x14ac:dyDescent="0.35">
      <c r="B61" s="32" t="s">
        <v>94</v>
      </c>
      <c r="C61" s="30"/>
      <c r="D61" s="99"/>
      <c r="E61" s="99"/>
      <c r="F61" s="99"/>
      <c r="G61" s="99"/>
      <c r="H61" s="99"/>
      <c r="I61" s="99"/>
      <c r="J61" s="99"/>
      <c r="K61" s="99"/>
      <c r="L61" s="99"/>
      <c r="M61" s="99"/>
      <c r="N61" s="99"/>
      <c r="O61" s="99"/>
      <c r="P61" s="99"/>
      <c r="Q61" s="99"/>
      <c r="R61" s="99"/>
      <c r="S61" s="99"/>
      <c r="T61" s="99"/>
      <c r="U61" s="99"/>
      <c r="V61" s="99"/>
      <c r="W61" s="99"/>
      <c r="X61" s="39">
        <v>2.972</v>
      </c>
      <c r="Y61" s="39">
        <v>2.8780000000000001</v>
      </c>
      <c r="Z61" s="39">
        <v>3.3559999999999999</v>
      </c>
      <c r="AA61" s="39">
        <v>3.621</v>
      </c>
      <c r="AB61" s="39">
        <v>3.8260000000000001</v>
      </c>
      <c r="AC61" s="39">
        <v>3.5670000000000002</v>
      </c>
      <c r="AD61" s="39">
        <v>3.7</v>
      </c>
      <c r="AE61" s="39">
        <v>4.1479999999999997</v>
      </c>
      <c r="AF61" s="39">
        <v>4.3319999999999999</v>
      </c>
      <c r="AG61" s="39">
        <v>4.1920000000000002</v>
      </c>
      <c r="AH61" s="39">
        <v>4.4829999999999997</v>
      </c>
      <c r="AI61" s="39">
        <v>4.7889999999999997</v>
      </c>
      <c r="AJ61" s="39">
        <v>5.0330000000000004</v>
      </c>
      <c r="AK61" s="39">
        <v>5.0359999999999996</v>
      </c>
      <c r="AL61" s="39">
        <v>4.5839999999999996</v>
      </c>
      <c r="AM61" s="39">
        <v>4.4109999999999996</v>
      </c>
      <c r="AN61" s="39">
        <v>4.6470000000000002</v>
      </c>
      <c r="AO61" s="39">
        <v>5.3090000000000002</v>
      </c>
      <c r="AP61" s="39">
        <v>5.47</v>
      </c>
      <c r="AQ61" s="39">
        <v>5.6369999999999996</v>
      </c>
      <c r="AR61" s="39">
        <v>5.7460000000000004</v>
      </c>
      <c r="AS61" s="39">
        <v>5.86</v>
      </c>
      <c r="AT61" s="39">
        <v>5.8659999999999997</v>
      </c>
      <c r="AU61" s="39">
        <v>5.8449999999999998</v>
      </c>
      <c r="AV61" s="39">
        <v>5.7869999999999999</v>
      </c>
      <c r="AW61" s="39">
        <v>5.9480000000000004</v>
      </c>
      <c r="AX61" s="39">
        <v>6.0010000000000003</v>
      </c>
      <c r="AY61" s="39">
        <v>6.02</v>
      </c>
      <c r="AZ61" s="39">
        <v>6.27</v>
      </c>
      <c r="BA61" s="39">
        <v>6.2279999999999998</v>
      </c>
      <c r="BB61" s="39">
        <v>6.3070000000000004</v>
      </c>
      <c r="BC61" s="39">
        <v>6.2969999999999997</v>
      </c>
      <c r="BD61" s="39">
        <v>6.218</v>
      </c>
      <c r="BE61" s="39">
        <v>6.0759999999999996</v>
      </c>
      <c r="BF61" s="39">
        <v>5.9859999999999998</v>
      </c>
      <c r="BG61" s="39">
        <v>5.9420000000000002</v>
      </c>
      <c r="BH61" s="39">
        <v>5.8410000000000002</v>
      </c>
      <c r="BI61" s="39">
        <v>5.798</v>
      </c>
      <c r="BJ61" s="39">
        <v>5.7919999999999998</v>
      </c>
      <c r="BK61" s="39">
        <v>5.5910000000000002</v>
      </c>
      <c r="BL61" s="39">
        <v>5.8019999999999996</v>
      </c>
    </row>
    <row r="62" spans="2:64" x14ac:dyDescent="0.3">
      <c r="B62" s="33" t="s">
        <v>92</v>
      </c>
      <c r="C62" s="34"/>
      <c r="D62" s="44">
        <v>37.850999999999999</v>
      </c>
      <c r="E62" s="44">
        <v>42.261000000000003</v>
      </c>
      <c r="F62" s="44">
        <v>36.513000000000005</v>
      </c>
      <c r="G62" s="44">
        <v>36.445</v>
      </c>
      <c r="H62" s="44">
        <v>35.117000000000004</v>
      </c>
      <c r="I62" s="44">
        <v>32.759</v>
      </c>
      <c r="J62" s="44">
        <v>32.557000000000002</v>
      </c>
      <c r="K62" s="44">
        <v>36.373000000000005</v>
      </c>
      <c r="L62" s="44">
        <v>37.558999999999997</v>
      </c>
      <c r="M62" s="44">
        <v>37.136000000000003</v>
      </c>
      <c r="N62" s="44">
        <v>37.450000000000003</v>
      </c>
      <c r="O62" s="44">
        <v>33.795000000000002</v>
      </c>
      <c r="P62" s="44">
        <v>39.906000000000006</v>
      </c>
      <c r="Q62" s="44">
        <v>39.572000000000003</v>
      </c>
      <c r="R62" s="44">
        <v>39.308</v>
      </c>
      <c r="S62" s="44">
        <v>39.485999999999997</v>
      </c>
      <c r="T62" s="44">
        <v>36.326000000000001</v>
      </c>
      <c r="U62" s="44">
        <v>36.665999999999997</v>
      </c>
      <c r="V62" s="44">
        <v>37.427999999999997</v>
      </c>
      <c r="W62" s="44">
        <v>40.555999999999997</v>
      </c>
      <c r="X62" s="44">
        <v>39.127941609313922</v>
      </c>
      <c r="Y62" s="44">
        <v>38.963325194832741</v>
      </c>
      <c r="Z62" s="44">
        <v>39.759239743516275</v>
      </c>
      <c r="AA62" s="44">
        <v>39.965208632620758</v>
      </c>
      <c r="AB62" s="44">
        <v>40.598087406270878</v>
      </c>
      <c r="AC62" s="44">
        <v>40.450570991789675</v>
      </c>
      <c r="AD62" s="44">
        <v>40.637954577308491</v>
      </c>
      <c r="AE62" s="44">
        <v>41.041402246153993</v>
      </c>
      <c r="AF62" s="44">
        <v>41.378419571535588</v>
      </c>
      <c r="AG62" s="44">
        <v>41.160443694914292</v>
      </c>
      <c r="AH62" s="44">
        <v>41.593025744119082</v>
      </c>
      <c r="AI62" s="44">
        <v>41.898315064115849</v>
      </c>
      <c r="AJ62" s="44">
        <v>42.204459493056085</v>
      </c>
      <c r="AK62" s="44">
        <v>42.268899500034394</v>
      </c>
      <c r="AL62" s="44">
        <v>42.022754431861884</v>
      </c>
      <c r="AM62" s="44">
        <v>41.938539883032568</v>
      </c>
      <c r="AN62" s="44">
        <v>42.272227689133551</v>
      </c>
      <c r="AO62" s="44">
        <v>43.04585903113805</v>
      </c>
      <c r="AP62" s="44">
        <v>43.392785734677389</v>
      </c>
      <c r="AQ62" s="44">
        <v>43.475063520705106</v>
      </c>
      <c r="AR62" s="44">
        <v>43.756804149349051</v>
      </c>
      <c r="AS62" s="44">
        <v>43.965841129862319</v>
      </c>
      <c r="AT62" s="44">
        <v>44.063061009399199</v>
      </c>
      <c r="AU62" s="44">
        <v>43.973865360184369</v>
      </c>
      <c r="AV62" s="44">
        <v>44.005357417483978</v>
      </c>
      <c r="AW62" s="44">
        <v>44.209828922815369</v>
      </c>
      <c r="AX62" s="44">
        <v>44.407475889065907</v>
      </c>
      <c r="AY62" s="44">
        <v>44.565149719317048</v>
      </c>
      <c r="AZ62" s="44">
        <v>44.810934173271079</v>
      </c>
      <c r="BA62" s="44">
        <v>44.847582415721611</v>
      </c>
      <c r="BB62" s="44">
        <v>44.878086574067822</v>
      </c>
      <c r="BC62" s="44">
        <v>45.011118173472205</v>
      </c>
      <c r="BD62" s="44">
        <v>44.976449772876606</v>
      </c>
      <c r="BE62" s="44">
        <v>44.648481372280905</v>
      </c>
      <c r="BF62" s="44">
        <v>44.564112971685326</v>
      </c>
      <c r="BG62" s="44">
        <v>44.607144571089556</v>
      </c>
      <c r="BH62" s="44">
        <v>44.673976170493894</v>
      </c>
      <c r="BI62" s="44">
        <v>44.128307769898313</v>
      </c>
      <c r="BJ62" s="44">
        <v>44.444939369302681</v>
      </c>
      <c r="BK62" s="44">
        <v>44.200370968706913</v>
      </c>
      <c r="BL62" s="44">
        <v>44.27620256811133</v>
      </c>
    </row>
    <row r="63" spans="2:64" ht="16.5" thickBot="1" x14ac:dyDescent="0.35">
      <c r="B63" s="52" t="s">
        <v>96</v>
      </c>
      <c r="C63" s="53"/>
      <c r="D63" s="54"/>
      <c r="E63" s="54"/>
      <c r="F63" s="54"/>
      <c r="G63" s="54"/>
      <c r="H63" s="54"/>
      <c r="I63" s="54"/>
      <c r="J63" s="54"/>
      <c r="K63" s="54"/>
      <c r="L63" s="54"/>
      <c r="M63" s="54"/>
      <c r="N63" s="54"/>
      <c r="O63" s="54"/>
      <c r="P63" s="54"/>
      <c r="Q63" s="54"/>
      <c r="R63" s="54"/>
      <c r="S63" s="54"/>
      <c r="T63" s="54"/>
      <c r="U63" s="54"/>
      <c r="V63" s="54"/>
      <c r="W63" s="54"/>
      <c r="X63" s="54">
        <v>36.12353630931392</v>
      </c>
      <c r="Y63" s="54">
        <v>36.061119894832736</v>
      </c>
      <c r="Z63" s="54">
        <v>36.361134443516278</v>
      </c>
      <c r="AA63" s="54">
        <v>36.325503332620762</v>
      </c>
      <c r="AB63" s="54">
        <v>36.726082106270887</v>
      </c>
      <c r="AC63" s="54">
        <v>36.956465691789674</v>
      </c>
      <c r="AD63" s="54">
        <v>37.020649277308486</v>
      </c>
      <c r="AE63" s="54">
        <v>37.00379694615399</v>
      </c>
      <c r="AF63" s="54">
        <v>37.137414271535583</v>
      </c>
      <c r="AG63" s="54">
        <v>37.083938394914298</v>
      </c>
      <c r="AH63" s="54">
        <v>37.229520444119089</v>
      </c>
      <c r="AI63" s="54">
        <v>37.227709764115858</v>
      </c>
      <c r="AJ63" s="54">
        <v>37.32205419305609</v>
      </c>
      <c r="AK63" s="54">
        <v>37.371294200034384</v>
      </c>
      <c r="AL63" s="54">
        <v>37.570349131861882</v>
      </c>
      <c r="AM63" s="54">
        <v>37.625734583032568</v>
      </c>
      <c r="AN63" s="54">
        <v>37.725022389133557</v>
      </c>
      <c r="AO63" s="54">
        <v>37.813953731138049</v>
      </c>
      <c r="AP63" s="54">
        <v>38.027080434677387</v>
      </c>
      <c r="AQ63" s="54">
        <v>37.977658220705095</v>
      </c>
      <c r="AR63" s="54">
        <v>38.103198849349049</v>
      </c>
      <c r="AS63" s="54">
        <v>38.21643582986232</v>
      </c>
      <c r="AT63" s="54">
        <v>38.284455709399197</v>
      </c>
      <c r="AU63" s="54">
        <v>38.227260060184378</v>
      </c>
      <c r="AV63" s="54">
        <v>38.332052117483975</v>
      </c>
      <c r="AW63" s="54">
        <v>38.373623622815366</v>
      </c>
      <c r="AX63" s="54">
        <v>38.450970589065903</v>
      </c>
      <c r="AY63" s="54">
        <v>38.629244419317054</v>
      </c>
      <c r="AZ63" s="54">
        <v>38.630628873271078</v>
      </c>
      <c r="BA63" s="54">
        <v>38.706377115721608</v>
      </c>
      <c r="BB63" s="54">
        <v>38.691181274067823</v>
      </c>
      <c r="BC63" s="54">
        <v>38.768012873472202</v>
      </c>
      <c r="BD63" s="54">
        <v>38.8214444728766</v>
      </c>
      <c r="BE63" s="54">
        <v>38.700676072280913</v>
      </c>
      <c r="BF63" s="54">
        <v>38.709107671685317</v>
      </c>
      <c r="BG63" s="54">
        <v>38.794539271089555</v>
      </c>
      <c r="BH63" s="54">
        <v>38.913570870493885</v>
      </c>
      <c r="BI63" s="54">
        <v>38.501702469898312</v>
      </c>
      <c r="BJ63" s="54">
        <v>38.76293406930268</v>
      </c>
      <c r="BK63" s="54">
        <v>38.732265668706908</v>
      </c>
      <c r="BL63" s="54">
        <v>38.61989726811133</v>
      </c>
    </row>
    <row r="64" spans="2:64" x14ac:dyDescent="0.3">
      <c r="B64" s="28" t="s">
        <v>164</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row>
    <row r="65" spans="2:2" x14ac:dyDescent="0.3">
      <c r="B65" s="28" t="s">
        <v>175</v>
      </c>
    </row>
  </sheetData>
  <hyperlinks>
    <hyperlink ref="A1" location="Inhaltsverzeichnis!A5" display="zurück"/>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tabSelected="1" zoomScale="85" zoomScaleNormal="85" workbookViewId="0">
      <selection activeCell="D1" sqref="D1:X1048576"/>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98</v>
      </c>
    </row>
    <row r="8" spans="1:64" ht="16.5" thickBot="1" x14ac:dyDescent="0.35"/>
    <row r="9" spans="1:64" ht="20.25" x14ac:dyDescent="0.3">
      <c r="B9" s="23" t="s">
        <v>119</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99</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7" t="s">
        <v>76</v>
      </c>
      <c r="C12" s="60"/>
      <c r="D12" s="93">
        <v>13.198</v>
      </c>
      <c r="E12" s="93">
        <v>13.241</v>
      </c>
      <c r="F12" s="93">
        <v>13.253</v>
      </c>
      <c r="G12" s="93">
        <v>13.268000000000001</v>
      </c>
      <c r="H12" s="93">
        <v>13.275</v>
      </c>
      <c r="I12" s="93">
        <v>13.314</v>
      </c>
      <c r="J12" s="93">
        <v>13.314</v>
      </c>
      <c r="K12" s="93">
        <v>13.422000000000001</v>
      </c>
      <c r="L12" s="93">
        <v>13.433999999999999</v>
      </c>
      <c r="M12" s="93">
        <v>13.48</v>
      </c>
      <c r="N12" s="93">
        <v>13.680999999999999</v>
      </c>
      <c r="O12" s="93">
        <v>13.728</v>
      </c>
      <c r="P12" s="93">
        <v>13.760999999999999</v>
      </c>
      <c r="Q12" s="93">
        <v>13.773999999999999</v>
      </c>
      <c r="R12" s="93">
        <v>13.69</v>
      </c>
      <c r="S12" s="93">
        <v>13.76</v>
      </c>
      <c r="T12" s="93">
        <v>14.75</v>
      </c>
      <c r="U12" s="93">
        <v>15.294</v>
      </c>
      <c r="V12" s="93">
        <v>15.48</v>
      </c>
      <c r="W12" s="93">
        <v>15.51</v>
      </c>
      <c r="X12" s="93">
        <v>15.37821313631634</v>
      </c>
      <c r="Y12" s="93">
        <v>15.430515275018916</v>
      </c>
      <c r="Z12" s="93">
        <v>16.50274260068317</v>
      </c>
      <c r="AA12" s="93">
        <v>16.635773368089264</v>
      </c>
      <c r="AB12" s="93">
        <v>16.710566675342491</v>
      </c>
      <c r="AC12" s="93">
        <v>16.722358798246965</v>
      </c>
      <c r="AD12" s="93">
        <v>16.781173644453641</v>
      </c>
      <c r="AE12" s="93">
        <v>16.794080829416849</v>
      </c>
      <c r="AF12" s="93">
        <v>16.868041649930081</v>
      </c>
      <c r="AG12" s="93">
        <v>17.03006016933367</v>
      </c>
      <c r="AH12" s="93">
        <v>17.108827207180266</v>
      </c>
      <c r="AI12" s="93">
        <v>17.120943425304127</v>
      </c>
      <c r="AJ12" s="93">
        <v>17.187443323297622</v>
      </c>
      <c r="AK12" s="93">
        <v>17.201119078692109</v>
      </c>
      <c r="AL12" s="93">
        <v>17.961718684605518</v>
      </c>
      <c r="AM12" s="93">
        <v>17.978951643018085</v>
      </c>
      <c r="AN12" s="93">
        <v>18.088622528128525</v>
      </c>
      <c r="AO12" s="93">
        <v>19.094670168528111</v>
      </c>
      <c r="AP12" s="93">
        <v>19.170268054394121</v>
      </c>
      <c r="AQ12" s="93">
        <v>19.176397780315359</v>
      </c>
      <c r="AR12" s="93">
        <v>19.258097276393883</v>
      </c>
      <c r="AS12" s="93">
        <v>19.274002141754771</v>
      </c>
      <c r="AT12" s="93">
        <v>19.485180782989424</v>
      </c>
      <c r="AU12" s="93">
        <v>19.501031017156961</v>
      </c>
      <c r="AV12" s="93">
        <v>19.662566999854988</v>
      </c>
      <c r="AW12" s="93">
        <v>19.676257980567577</v>
      </c>
      <c r="AX12" s="93">
        <v>19.804096276147742</v>
      </c>
      <c r="AY12" s="93">
        <v>19.816025712877636</v>
      </c>
      <c r="AZ12" s="93">
        <v>19.924635261827202</v>
      </c>
      <c r="BA12" s="93">
        <v>19.936556897234194</v>
      </c>
      <c r="BB12" s="93">
        <v>20.037215844792584</v>
      </c>
      <c r="BC12" s="93">
        <v>20.049236554795389</v>
      </c>
      <c r="BD12" s="93">
        <v>20.130730186040225</v>
      </c>
      <c r="BE12" s="93">
        <v>20.142750896043026</v>
      </c>
      <c r="BF12" s="93">
        <v>20.224244527287862</v>
      </c>
      <c r="BG12" s="93">
        <v>20.236265237290667</v>
      </c>
      <c r="BH12" s="93">
        <v>20.248285947293468</v>
      </c>
      <c r="BI12" s="93">
        <v>20.260306657296276</v>
      </c>
      <c r="BJ12" s="93">
        <v>20.272327367299077</v>
      </c>
      <c r="BK12" s="93">
        <v>20.284348077301882</v>
      </c>
      <c r="BL12" s="93">
        <v>20.296368787304687</v>
      </c>
    </row>
    <row r="13" spans="1:64" x14ac:dyDescent="0.3">
      <c r="B13" s="58" t="s">
        <v>100</v>
      </c>
      <c r="C13" s="56"/>
      <c r="D13" s="94">
        <v>13.198</v>
      </c>
      <c r="E13" s="94">
        <v>13.241</v>
      </c>
      <c r="F13" s="94">
        <v>13.253</v>
      </c>
      <c r="G13" s="94">
        <v>13.268000000000001</v>
      </c>
      <c r="H13" s="94">
        <v>13.275</v>
      </c>
      <c r="I13" s="94">
        <v>13.314</v>
      </c>
      <c r="J13" s="94">
        <v>13.314</v>
      </c>
      <c r="K13" s="94">
        <v>13.422000000000001</v>
      </c>
      <c r="L13" s="94">
        <v>13.433999999999999</v>
      </c>
      <c r="M13" s="94">
        <v>13.48</v>
      </c>
      <c r="N13" s="94">
        <v>13.680999999999999</v>
      </c>
      <c r="O13" s="94">
        <v>13.728</v>
      </c>
      <c r="P13" s="94">
        <v>13.760999999999999</v>
      </c>
      <c r="Q13" s="94">
        <v>13.773999999999999</v>
      </c>
      <c r="R13" s="94">
        <v>13.69</v>
      </c>
      <c r="S13" s="94">
        <v>13.76</v>
      </c>
      <c r="T13" s="94">
        <v>14.75</v>
      </c>
      <c r="U13" s="94">
        <v>15.294</v>
      </c>
      <c r="V13" s="94">
        <v>15.48</v>
      </c>
      <c r="W13" s="94">
        <v>15.51</v>
      </c>
      <c r="X13" s="94">
        <v>15.292918220685301</v>
      </c>
      <c r="Y13" s="94">
        <v>15.293178860066252</v>
      </c>
      <c r="Z13" s="94">
        <v>15.292872842582817</v>
      </c>
      <c r="AA13" s="94">
        <v>15.292566825099382</v>
      </c>
      <c r="AB13" s="94">
        <v>15.292260807615943</v>
      </c>
      <c r="AC13" s="94">
        <v>15.291954790132507</v>
      </c>
      <c r="AD13" s="94">
        <v>15.29164877264907</v>
      </c>
      <c r="AE13" s="94">
        <v>15.291342755165633</v>
      </c>
      <c r="AF13" s="94">
        <v>15.291036737682198</v>
      </c>
      <c r="AG13" s="94">
        <v>15.290730720198761</v>
      </c>
      <c r="AH13" s="94">
        <v>15.290424702715324</v>
      </c>
      <c r="AI13" s="94">
        <v>15.290118472078563</v>
      </c>
      <c r="AJ13" s="94">
        <v>15.289606536807513</v>
      </c>
      <c r="AK13" s="94">
        <v>15.289133932528159</v>
      </c>
      <c r="AL13" s="94">
        <v>15.288567379830758</v>
      </c>
      <c r="AM13" s="94">
        <v>15.287968594503095</v>
      </c>
      <c r="AN13" s="94">
        <v>15.279469034325988</v>
      </c>
      <c r="AO13" s="94">
        <v>15.271081774569968</v>
      </c>
      <c r="AP13" s="94">
        <v>15.262874615206302</v>
      </c>
      <c r="AQ13" s="94">
        <v>15.254511458166572</v>
      </c>
      <c r="AR13" s="94">
        <v>15.246259267452533</v>
      </c>
      <c r="AS13" s="94">
        <v>15.245842208613155</v>
      </c>
      <c r="AT13" s="94">
        <v>15.245062747312847</v>
      </c>
      <c r="AU13" s="94">
        <v>15.244480784526651</v>
      </c>
      <c r="AV13" s="94">
        <v>15.2438182467908</v>
      </c>
      <c r="AW13" s="94">
        <v>15.243512229307363</v>
      </c>
      <c r="AX13" s="94">
        <v>15.243206211823928</v>
      </c>
      <c r="AY13" s="94">
        <v>15.242900194340491</v>
      </c>
      <c r="AZ13" s="94">
        <v>15.242594176857054</v>
      </c>
      <c r="BA13" s="94">
        <v>15.242288159373619</v>
      </c>
      <c r="BB13" s="94">
        <v>15.24198214189018</v>
      </c>
      <c r="BC13" s="94">
        <v>15.241596135217883</v>
      </c>
      <c r="BD13" s="94">
        <v>15.241210128545585</v>
      </c>
      <c r="BE13" s="94">
        <v>15.240824121873288</v>
      </c>
      <c r="BF13" s="94">
        <v>15.240438115200991</v>
      </c>
      <c r="BG13" s="94">
        <v>15.240052108528694</v>
      </c>
      <c r="BH13" s="94">
        <v>15.239666101856397</v>
      </c>
      <c r="BI13" s="94">
        <v>15.2392800951841</v>
      </c>
      <c r="BJ13" s="94">
        <v>15.238894088511802</v>
      </c>
      <c r="BK13" s="94">
        <v>15.238508081839505</v>
      </c>
      <c r="BL13" s="94">
        <v>15.238122075167206</v>
      </c>
    </row>
    <row r="14" spans="1:64" ht="16.5" thickBot="1" x14ac:dyDescent="0.35">
      <c r="B14" s="58" t="s">
        <v>101</v>
      </c>
      <c r="C14" s="56"/>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2.843163854367942E-2</v>
      </c>
      <c r="W14" s="94">
        <v>3.2895078838023555E-2</v>
      </c>
      <c r="X14" s="94">
        <v>8.5294915631038276E-2</v>
      </c>
      <c r="Y14" s="94">
        <v>0.13733641495266324</v>
      </c>
      <c r="Z14" s="94">
        <v>1.2098697581003546</v>
      </c>
      <c r="AA14" s="94">
        <v>1.3432065429898818</v>
      </c>
      <c r="AB14" s="94">
        <v>1.4183058677265468</v>
      </c>
      <c r="AC14" s="94">
        <v>1.430404008114456</v>
      </c>
      <c r="AD14" s="94">
        <v>1.4895248718045695</v>
      </c>
      <c r="AE14" s="94">
        <v>1.5027380742512155</v>
      </c>
      <c r="AF14" s="94">
        <v>1.5770049122478837</v>
      </c>
      <c r="AG14" s="94">
        <v>1.7393294491349076</v>
      </c>
      <c r="AH14" s="94">
        <v>1.8184025044649414</v>
      </c>
      <c r="AI14" s="94">
        <v>1.830824953225564</v>
      </c>
      <c r="AJ14" s="94">
        <v>1.8978367864901102</v>
      </c>
      <c r="AK14" s="94">
        <v>1.9119851461639497</v>
      </c>
      <c r="AL14" s="94">
        <v>2.6731513047747595</v>
      </c>
      <c r="AM14" s="94">
        <v>2.6909830485149895</v>
      </c>
      <c r="AN14" s="94">
        <v>2.8091534938025355</v>
      </c>
      <c r="AO14" s="94">
        <v>3.8235883939581417</v>
      </c>
      <c r="AP14" s="94">
        <v>3.9073934391878189</v>
      </c>
      <c r="AQ14" s="94">
        <v>3.9218863221487865</v>
      </c>
      <c r="AR14" s="94">
        <v>4.011838008941349</v>
      </c>
      <c r="AS14" s="94">
        <v>4.0281599331416142</v>
      </c>
      <c r="AT14" s="94">
        <v>4.2401180356765762</v>
      </c>
      <c r="AU14" s="94">
        <v>4.2565502326303104</v>
      </c>
      <c r="AV14" s="94">
        <v>4.4187487530641896</v>
      </c>
      <c r="AW14" s="94">
        <v>4.4327457512602155</v>
      </c>
      <c r="AX14" s="94">
        <v>4.5608900643238135</v>
      </c>
      <c r="AY14" s="94">
        <v>4.5731255185371458</v>
      </c>
      <c r="AZ14" s="94">
        <v>4.6820410849701473</v>
      </c>
      <c r="BA14" s="94">
        <v>4.6942687378605763</v>
      </c>
      <c r="BB14" s="94">
        <v>4.7952337029024052</v>
      </c>
      <c r="BC14" s="94">
        <v>4.8076404195775062</v>
      </c>
      <c r="BD14" s="94">
        <v>4.8895200574946376</v>
      </c>
      <c r="BE14" s="94">
        <v>4.9019267741697394</v>
      </c>
      <c r="BF14" s="94">
        <v>4.9838064120868708</v>
      </c>
      <c r="BG14" s="94">
        <v>4.9962131287619709</v>
      </c>
      <c r="BH14" s="94">
        <v>5.0086198454370727</v>
      </c>
      <c r="BI14" s="94">
        <v>5.0210265621121746</v>
      </c>
      <c r="BJ14" s="94">
        <v>5.0334332787872755</v>
      </c>
      <c r="BK14" s="94">
        <v>5.0458399954623765</v>
      </c>
      <c r="BL14" s="94">
        <v>5.0582467121374783</v>
      </c>
    </row>
    <row r="15" spans="1:64" x14ac:dyDescent="0.3">
      <c r="B15" s="51" t="s">
        <v>79</v>
      </c>
      <c r="C15" s="62"/>
      <c r="D15" s="90">
        <v>3.2</v>
      </c>
      <c r="E15" s="90">
        <v>3.2</v>
      </c>
      <c r="F15" s="90">
        <v>3.22</v>
      </c>
      <c r="G15" s="90">
        <v>3.22</v>
      </c>
      <c r="H15" s="90">
        <v>3.22</v>
      </c>
      <c r="I15" s="90">
        <v>3.22</v>
      </c>
      <c r="J15" s="90">
        <v>3.22</v>
      </c>
      <c r="K15" s="90">
        <v>3.22</v>
      </c>
      <c r="L15" s="90">
        <v>3.22</v>
      </c>
      <c r="M15" s="90">
        <v>3.238</v>
      </c>
      <c r="N15" s="90">
        <v>3.2530000000000001</v>
      </c>
      <c r="O15" s="90">
        <v>3.278</v>
      </c>
      <c r="P15" s="90">
        <v>3.278</v>
      </c>
      <c r="Q15" s="90">
        <v>3.3079999999999998</v>
      </c>
      <c r="R15" s="90">
        <v>3.3330000000000002</v>
      </c>
      <c r="S15" s="90">
        <v>3.3330000000000002</v>
      </c>
      <c r="T15" s="90">
        <v>3.3330000000000002</v>
      </c>
      <c r="U15" s="90">
        <v>3.3330000000000002</v>
      </c>
      <c r="V15" s="90">
        <v>3.3330000000000002</v>
      </c>
      <c r="W15" s="90">
        <v>2.96</v>
      </c>
      <c r="X15" s="90">
        <v>2.96</v>
      </c>
      <c r="Y15" s="90">
        <v>2.96</v>
      </c>
      <c r="Z15" s="90">
        <v>2.23</v>
      </c>
      <c r="AA15" s="90">
        <v>2.23</v>
      </c>
      <c r="AB15" s="90">
        <v>2.23</v>
      </c>
      <c r="AC15" s="90">
        <v>2.23</v>
      </c>
      <c r="AD15" s="90">
        <v>2.23</v>
      </c>
      <c r="AE15" s="90">
        <v>2.23</v>
      </c>
      <c r="AF15" s="90">
        <v>2.23</v>
      </c>
      <c r="AG15" s="90">
        <v>1.22</v>
      </c>
      <c r="AH15" s="90">
        <v>1.22</v>
      </c>
      <c r="AI15" s="90">
        <v>1.22</v>
      </c>
      <c r="AJ15" s="90">
        <v>1.22</v>
      </c>
      <c r="AK15" s="90">
        <v>1.22</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58" t="s">
        <v>80</v>
      </c>
      <c r="C16" s="56"/>
      <c r="D16" s="94">
        <v>3.2</v>
      </c>
      <c r="E16" s="94">
        <v>3.2</v>
      </c>
      <c r="F16" s="94">
        <v>3.22</v>
      </c>
      <c r="G16" s="94">
        <v>3.22</v>
      </c>
      <c r="H16" s="94">
        <v>3.22</v>
      </c>
      <c r="I16" s="94">
        <v>3.22</v>
      </c>
      <c r="J16" s="94">
        <v>3.22</v>
      </c>
      <c r="K16" s="94">
        <v>3.22</v>
      </c>
      <c r="L16" s="94">
        <v>3.22</v>
      </c>
      <c r="M16" s="94">
        <v>3.238</v>
      </c>
      <c r="N16" s="94">
        <v>3.2530000000000001</v>
      </c>
      <c r="O16" s="94">
        <v>3.278</v>
      </c>
      <c r="P16" s="94">
        <v>3.278</v>
      </c>
      <c r="Q16" s="94">
        <v>3.3079999999999998</v>
      </c>
      <c r="R16" s="94">
        <v>3.3330000000000002</v>
      </c>
      <c r="S16" s="94">
        <v>3.3330000000000002</v>
      </c>
      <c r="T16" s="94">
        <v>3.3330000000000002</v>
      </c>
      <c r="U16" s="94">
        <v>3.3330000000000002</v>
      </c>
      <c r="V16" s="94">
        <v>3.3330000000000002</v>
      </c>
      <c r="W16" s="94">
        <v>2.96</v>
      </c>
      <c r="X16" s="94">
        <v>2.96</v>
      </c>
      <c r="Y16" s="94">
        <v>2.96</v>
      </c>
      <c r="Z16" s="94">
        <v>2.23</v>
      </c>
      <c r="AA16" s="94">
        <v>2.23</v>
      </c>
      <c r="AB16" s="94">
        <v>2.23</v>
      </c>
      <c r="AC16" s="94">
        <v>2.23</v>
      </c>
      <c r="AD16" s="94">
        <v>2.23</v>
      </c>
      <c r="AE16" s="94">
        <v>2.23</v>
      </c>
      <c r="AF16" s="94">
        <v>2.23</v>
      </c>
      <c r="AG16" s="94">
        <v>1.22</v>
      </c>
      <c r="AH16" s="94">
        <v>1.22</v>
      </c>
      <c r="AI16" s="94">
        <v>1.22</v>
      </c>
      <c r="AJ16" s="94">
        <v>1.22</v>
      </c>
      <c r="AK16" s="94">
        <v>1.22</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58" t="s">
        <v>81</v>
      </c>
      <c r="C17" s="56"/>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51" t="s">
        <v>82</v>
      </c>
      <c r="C18" s="62"/>
      <c r="D18" s="90">
        <v>0.60511827080673708</v>
      </c>
      <c r="E18" s="90">
        <v>0.61554958818609007</v>
      </c>
      <c r="F18" s="90">
        <v>0.59403607116455648</v>
      </c>
      <c r="G18" s="90">
        <v>0.60313421819206015</v>
      </c>
      <c r="H18" s="90">
        <v>0.58781289968831785</v>
      </c>
      <c r="I18" s="90">
        <v>0.58214804753099347</v>
      </c>
      <c r="J18" s="90">
        <v>0.57422722157758588</v>
      </c>
      <c r="K18" s="90">
        <v>0.54068959975226494</v>
      </c>
      <c r="L18" s="90">
        <v>0.53473524000690775</v>
      </c>
      <c r="M18" s="90">
        <v>0.57939872247122659</v>
      </c>
      <c r="N18" s="90">
        <v>0.6029137650709423</v>
      </c>
      <c r="O18" s="90">
        <v>0.55530446498665087</v>
      </c>
      <c r="P18" s="90">
        <v>0.57197391455844915</v>
      </c>
      <c r="Q18" s="90">
        <v>0.57566656787097958</v>
      </c>
      <c r="R18" s="90">
        <v>0.52060667137745531</v>
      </c>
      <c r="S18" s="90">
        <v>0.59022190045973533</v>
      </c>
      <c r="T18" s="90">
        <v>0.57665056631598177</v>
      </c>
      <c r="U18" s="90">
        <v>0.52567939806998798</v>
      </c>
      <c r="V18" s="90">
        <v>0.54679472527009243</v>
      </c>
      <c r="W18" s="90">
        <v>0.57183476560503832</v>
      </c>
      <c r="X18" s="90">
        <v>0.57719717549826366</v>
      </c>
      <c r="Y18" s="90">
        <v>0.57558663554644418</v>
      </c>
      <c r="Z18" s="90">
        <v>0.5827211012643837</v>
      </c>
      <c r="AA18" s="90">
        <v>0.58222613967041426</v>
      </c>
      <c r="AB18" s="90">
        <v>0.58200816428378621</v>
      </c>
      <c r="AC18" s="90">
        <v>0.58312963170001197</v>
      </c>
      <c r="AD18" s="90">
        <v>0.58448708667190141</v>
      </c>
      <c r="AE18" s="90">
        <v>0.58405794418218326</v>
      </c>
      <c r="AF18" s="90">
        <v>0.58244090483370958</v>
      </c>
      <c r="AG18" s="90">
        <v>0.58030318732325203</v>
      </c>
      <c r="AH18" s="90">
        <v>0.82802575575165327</v>
      </c>
      <c r="AI18" s="90">
        <v>1.0775286294348838</v>
      </c>
      <c r="AJ18" s="90">
        <v>1.3253968876438103</v>
      </c>
      <c r="AK18" s="90">
        <v>1.5736154944541321</v>
      </c>
      <c r="AL18" s="90">
        <v>2.0705492956767158</v>
      </c>
      <c r="AM18" s="90">
        <v>2.3201782327760267</v>
      </c>
      <c r="AN18" s="90">
        <v>2.5706525390420758</v>
      </c>
      <c r="AO18" s="90">
        <v>2.8239975144216767</v>
      </c>
      <c r="AP18" s="90">
        <v>3.075952305496787</v>
      </c>
      <c r="AQ18" s="90">
        <v>3.0774604543594668</v>
      </c>
      <c r="AR18" s="90">
        <v>3.0758411064149938</v>
      </c>
      <c r="AS18" s="90">
        <v>3.1309134366959195</v>
      </c>
      <c r="AT18" s="90">
        <v>3.184263571480904</v>
      </c>
      <c r="AU18" s="90">
        <v>3.2378027831721732</v>
      </c>
      <c r="AV18" s="90">
        <v>3.2893005381832161</v>
      </c>
      <c r="AW18" s="90">
        <v>3.3384480076976084</v>
      </c>
      <c r="AX18" s="90">
        <v>3.370609357388723</v>
      </c>
      <c r="AY18" s="90">
        <v>3.3999420094172956</v>
      </c>
      <c r="AZ18" s="90">
        <v>3.4274694001017689</v>
      </c>
      <c r="BA18" s="90">
        <v>3.4534369468207982</v>
      </c>
      <c r="BB18" s="90">
        <v>3.47803</v>
      </c>
      <c r="BC18" s="90">
        <v>3.51003</v>
      </c>
      <c r="BD18" s="90">
        <v>3.54203</v>
      </c>
      <c r="BE18" s="90">
        <v>3.5740299999999996</v>
      </c>
      <c r="BF18" s="90">
        <v>3.6060299999999996</v>
      </c>
      <c r="BG18" s="90">
        <v>3.6380299999999997</v>
      </c>
      <c r="BH18" s="90">
        <v>3.6460299999999997</v>
      </c>
      <c r="BI18" s="90">
        <v>3.6540299999999997</v>
      </c>
      <c r="BJ18" s="90">
        <v>3.6620299999999997</v>
      </c>
      <c r="BK18" s="90">
        <v>3.6700300000000001</v>
      </c>
      <c r="BL18" s="90">
        <v>3.6780300000000001</v>
      </c>
    </row>
    <row r="19" spans="2:64" x14ac:dyDescent="0.3">
      <c r="B19" s="58" t="s">
        <v>165</v>
      </c>
      <c r="C19" s="56"/>
      <c r="D19" s="94">
        <v>0.60511827080673708</v>
      </c>
      <c r="E19" s="94">
        <v>0.61554958818609007</v>
      </c>
      <c r="F19" s="94">
        <v>0.59403607116455648</v>
      </c>
      <c r="G19" s="94">
        <v>0.60313421819206015</v>
      </c>
      <c r="H19" s="94">
        <v>0.58781289968831785</v>
      </c>
      <c r="I19" s="94">
        <v>0.58214804753099347</v>
      </c>
      <c r="J19" s="94">
        <v>0.57422722157758588</v>
      </c>
      <c r="K19" s="94">
        <v>0.54068959975226494</v>
      </c>
      <c r="L19" s="94">
        <v>0.53473524000690775</v>
      </c>
      <c r="M19" s="94">
        <v>0.57939872247122659</v>
      </c>
      <c r="N19" s="94">
        <v>0.6029137650709423</v>
      </c>
      <c r="O19" s="94">
        <v>0.55530446498665087</v>
      </c>
      <c r="P19" s="94">
        <v>0.57197391455844915</v>
      </c>
      <c r="Q19" s="94">
        <v>0.57566656787097958</v>
      </c>
      <c r="R19" s="94">
        <v>0.52060667137745531</v>
      </c>
      <c r="S19" s="94">
        <v>0.59022190045973533</v>
      </c>
      <c r="T19" s="94">
        <v>0.57665056631598177</v>
      </c>
      <c r="U19" s="94">
        <v>0.52567939806998798</v>
      </c>
      <c r="V19" s="94">
        <v>0.53142032330930811</v>
      </c>
      <c r="W19" s="94">
        <v>0.53968292865195189</v>
      </c>
      <c r="X19" s="94">
        <v>0.53218713520260441</v>
      </c>
      <c r="Y19" s="94">
        <v>0.50532619414139079</v>
      </c>
      <c r="Z19" s="94">
        <v>0.49094889763329586</v>
      </c>
      <c r="AA19" s="94">
        <v>0.46844636729400196</v>
      </c>
      <c r="AB19" s="94">
        <v>0.44638820156306269</v>
      </c>
      <c r="AC19" s="94">
        <v>0.42477440044047776</v>
      </c>
      <c r="AD19" s="94">
        <v>0.40360496392624728</v>
      </c>
      <c r="AE19" s="94">
        <v>0.38287989202037115</v>
      </c>
      <c r="AF19" s="94">
        <v>0.36259918472284952</v>
      </c>
      <c r="AG19" s="94">
        <v>0.34276284203368235</v>
      </c>
      <c r="AH19" s="94">
        <v>0.32337086395286968</v>
      </c>
      <c r="AI19" s="94">
        <v>0.3044232504804113</v>
      </c>
      <c r="AJ19" s="94">
        <v>0.28592000161630743</v>
      </c>
      <c r="AK19" s="94">
        <v>0.2678611173605579</v>
      </c>
      <c r="AL19" s="94">
        <v>0.25024659771316293</v>
      </c>
      <c r="AM19" s="94">
        <v>0.23307644267412239</v>
      </c>
      <c r="AN19" s="94">
        <v>0.21529668143715244</v>
      </c>
      <c r="AO19" s="94">
        <v>0.19848739139904373</v>
      </c>
      <c r="AP19" s="94">
        <v>0.1823235725597962</v>
      </c>
      <c r="AQ19" s="94">
        <v>0.16680522491940986</v>
      </c>
      <c r="AR19" s="94">
        <v>0.15176623736677367</v>
      </c>
      <c r="AS19" s="94">
        <v>0.13700294323522086</v>
      </c>
      <c r="AT19" s="94">
        <v>0.12353945363586261</v>
      </c>
      <c r="AU19" s="94">
        <v>0.11071132412425445</v>
      </c>
      <c r="AV19" s="94">
        <v>9.8518554700396388E-2</v>
      </c>
      <c r="AW19" s="94">
        <v>8.6961145364288422E-2</v>
      </c>
      <c r="AX19" s="94">
        <v>7.6039096115930543E-2</v>
      </c>
      <c r="AY19" s="94">
        <v>6.5752406955322765E-2</v>
      </c>
      <c r="AZ19" s="94">
        <v>5.6101077882465086E-2</v>
      </c>
      <c r="BA19" s="94">
        <v>4.7085108897357508E-2</v>
      </c>
      <c r="BB19" s="94">
        <v>3.8704500000000003E-2</v>
      </c>
      <c r="BC19" s="94">
        <v>3.4834049999999998E-2</v>
      </c>
      <c r="BD19" s="94">
        <v>3.0963599999999997E-2</v>
      </c>
      <c r="BE19" s="94">
        <v>2.7093149999999993E-2</v>
      </c>
      <c r="BF19" s="94">
        <v>2.3222699999999992E-2</v>
      </c>
      <c r="BG19" s="94">
        <v>1.9352249999999988E-2</v>
      </c>
      <c r="BH19" s="94">
        <v>1.5481799999999985E-2</v>
      </c>
      <c r="BI19" s="94">
        <v>1.161134999999998E-2</v>
      </c>
      <c r="BJ19" s="94">
        <v>7.7408999999999777E-3</v>
      </c>
      <c r="BK19" s="94">
        <v>3.8704499999999745E-3</v>
      </c>
      <c r="BL19" s="94">
        <v>0</v>
      </c>
    </row>
    <row r="20" spans="2:64" x14ac:dyDescent="0.3">
      <c r="B20" s="58" t="s">
        <v>83</v>
      </c>
      <c r="C20" s="56"/>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58" t="s">
        <v>166</v>
      </c>
      <c r="C21" s="56"/>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1.5374401960784313E-2</v>
      </c>
      <c r="W21" s="94">
        <v>3.2151836953086425E-2</v>
      </c>
      <c r="X21" s="94">
        <v>4.5010040295659248E-2</v>
      </c>
      <c r="Y21" s="94">
        <v>7.0260441405053387E-2</v>
      </c>
      <c r="Z21" s="94">
        <v>9.1772203631087873E-2</v>
      </c>
      <c r="AA21" s="94">
        <v>0.11377977237641235</v>
      </c>
      <c r="AB21" s="94">
        <v>0.13561996272072352</v>
      </c>
      <c r="AC21" s="94">
        <v>0.15835523125953424</v>
      </c>
      <c r="AD21" s="94">
        <v>0.18088212274565407</v>
      </c>
      <c r="AE21" s="94">
        <v>0.20117805216181212</v>
      </c>
      <c r="AF21" s="94">
        <v>0.21984172011086003</v>
      </c>
      <c r="AG21" s="94">
        <v>0.23754034528956966</v>
      </c>
      <c r="AH21" s="94">
        <v>0.50465489179878364</v>
      </c>
      <c r="AI21" s="94">
        <v>0.7731053789544724</v>
      </c>
      <c r="AJ21" s="94">
        <v>1.0394768860275028</v>
      </c>
      <c r="AK21" s="94">
        <v>1.3057543770935742</v>
      </c>
      <c r="AL21" s="94">
        <v>1.820302697963553</v>
      </c>
      <c r="AM21" s="94">
        <v>2.0871017901019044</v>
      </c>
      <c r="AN21" s="94">
        <v>2.3553558576049234</v>
      </c>
      <c r="AO21" s="94">
        <v>2.6255101230226328</v>
      </c>
      <c r="AP21" s="94">
        <v>2.8936287329369907</v>
      </c>
      <c r="AQ21" s="94">
        <v>2.9106552294400569</v>
      </c>
      <c r="AR21" s="94">
        <v>2.9240748690482201</v>
      </c>
      <c r="AS21" s="94">
        <v>2.9939104934606986</v>
      </c>
      <c r="AT21" s="94">
        <v>3.0607241178450413</v>
      </c>
      <c r="AU21" s="94">
        <v>3.1270914590479189</v>
      </c>
      <c r="AV21" s="94">
        <v>3.1907819834828195</v>
      </c>
      <c r="AW21" s="94">
        <v>3.2514868623333202</v>
      </c>
      <c r="AX21" s="94">
        <v>3.2945702612727925</v>
      </c>
      <c r="AY21" s="94">
        <v>3.334189602461973</v>
      </c>
      <c r="AZ21" s="94">
        <v>3.371368322219304</v>
      </c>
      <c r="BA21" s="94">
        <v>3.4063518379234408</v>
      </c>
      <c r="BB21" s="94">
        <v>3.4393254999999998</v>
      </c>
      <c r="BC21" s="94">
        <v>3.4751959499999998</v>
      </c>
      <c r="BD21" s="94">
        <v>3.5110663999999998</v>
      </c>
      <c r="BE21" s="94">
        <v>3.5469368499999998</v>
      </c>
      <c r="BF21" s="94">
        <v>3.5828072999999998</v>
      </c>
      <c r="BG21" s="94">
        <v>3.6186777499999998</v>
      </c>
      <c r="BH21" s="94">
        <v>3.6305481999999998</v>
      </c>
      <c r="BI21" s="94">
        <v>3.6424186499999998</v>
      </c>
      <c r="BJ21" s="94">
        <v>3.6542890999999997</v>
      </c>
      <c r="BK21" s="94">
        <v>3.6661595500000002</v>
      </c>
      <c r="BL21" s="94">
        <v>3.6780300000000001</v>
      </c>
    </row>
    <row r="22" spans="2:64" x14ac:dyDescent="0.3">
      <c r="B22" s="51" t="s">
        <v>171</v>
      </c>
      <c r="C22" s="62"/>
      <c r="D22" s="90">
        <v>0.19575893899243907</v>
      </c>
      <c r="E22" s="90">
        <v>0.20720696111077846</v>
      </c>
      <c r="F22" s="90">
        <v>0.21103969125385391</v>
      </c>
      <c r="G22" s="90">
        <v>0.21866656604026519</v>
      </c>
      <c r="H22" s="90">
        <v>0.23010134121672349</v>
      </c>
      <c r="I22" s="90">
        <v>0.23941491062038034</v>
      </c>
      <c r="J22" s="90">
        <v>0.25945548300640853</v>
      </c>
      <c r="K22" s="90">
        <v>0.28005710564783032</v>
      </c>
      <c r="L22" s="90">
        <v>0.30178997513228023</v>
      </c>
      <c r="M22" s="90">
        <v>0.3467685994567194</v>
      </c>
      <c r="N22" s="90">
        <v>0.4259865302623469</v>
      </c>
      <c r="O22" s="90">
        <v>0.53839799549431655</v>
      </c>
      <c r="P22" s="90">
        <v>0.79921560148347748</v>
      </c>
      <c r="Q22" s="90">
        <v>1.1392107896965551</v>
      </c>
      <c r="R22" s="90">
        <v>1.441523302241257</v>
      </c>
      <c r="S22" s="90">
        <v>1.7722829278276784</v>
      </c>
      <c r="T22" s="90">
        <v>2.0682004815671435</v>
      </c>
      <c r="U22" s="90">
        <v>2.3319047058823528</v>
      </c>
      <c r="V22" s="90">
        <v>2.5949901008403362</v>
      </c>
      <c r="W22" s="90">
        <v>2.9633478655462184</v>
      </c>
      <c r="X22" s="90">
        <v>3.2917056302521011</v>
      </c>
      <c r="Y22" s="90">
        <v>3.6504919663865545</v>
      </c>
      <c r="Z22" s="90">
        <v>4.0188497310924376</v>
      </c>
      <c r="AA22" s="90">
        <v>4.4666393898813812</v>
      </c>
      <c r="AB22" s="90">
        <v>4.894954465368599</v>
      </c>
      <c r="AC22" s="90">
        <v>5.363954335690698</v>
      </c>
      <c r="AD22" s="90">
        <v>6.0667953399472374</v>
      </c>
      <c r="AE22" s="90">
        <v>6.9399717316437819</v>
      </c>
      <c r="AF22" s="90">
        <v>8.075730076844394</v>
      </c>
      <c r="AG22" s="90">
        <v>9.2713910111426578</v>
      </c>
      <c r="AH22" s="90">
        <v>10.47183685075855</v>
      </c>
      <c r="AI22" s="90">
        <v>11.721526468580221</v>
      </c>
      <c r="AJ22" s="90">
        <v>13.023688377675548</v>
      </c>
      <c r="AK22" s="90">
        <v>14.32089594052735</v>
      </c>
      <c r="AL22" s="90">
        <v>15.073637646829001</v>
      </c>
      <c r="AM22" s="90">
        <v>16.188532452604672</v>
      </c>
      <c r="AN22" s="90">
        <v>17.170635322061088</v>
      </c>
      <c r="AO22" s="90">
        <v>18.245228215622117</v>
      </c>
      <c r="AP22" s="90">
        <v>19.355838141850057</v>
      </c>
      <c r="AQ22" s="90">
        <v>19.084680417264764</v>
      </c>
      <c r="AR22" s="90">
        <v>20.318571668331199</v>
      </c>
      <c r="AS22" s="90">
        <v>20.210160232280654</v>
      </c>
      <c r="AT22" s="90">
        <v>21.472641349079222</v>
      </c>
      <c r="AU22" s="90">
        <v>21.239166633196891</v>
      </c>
      <c r="AV22" s="90">
        <v>22.478865738151754</v>
      </c>
      <c r="AW22" s="90">
        <v>22.255823850569193</v>
      </c>
      <c r="AX22" s="90">
        <v>23.503180496314283</v>
      </c>
      <c r="AY22" s="90">
        <v>23.341699720797369</v>
      </c>
      <c r="AZ22" s="90">
        <v>24.522641656701229</v>
      </c>
      <c r="BA22" s="90">
        <v>24.361373333573972</v>
      </c>
      <c r="BB22" s="90">
        <v>25.522530615827879</v>
      </c>
      <c r="BC22" s="90">
        <v>25.501736810216357</v>
      </c>
      <c r="BD22" s="90">
        <v>26.618961183253891</v>
      </c>
      <c r="BE22" s="90">
        <v>26.343547081515265</v>
      </c>
      <c r="BF22" s="90">
        <v>27.43898156912871</v>
      </c>
      <c r="BG22" s="90">
        <v>27.141499722627092</v>
      </c>
      <c r="BH22" s="90">
        <v>28.16597816142199</v>
      </c>
      <c r="BI22" s="90">
        <v>27.856511248831481</v>
      </c>
      <c r="BJ22" s="90">
        <v>28.855004849541647</v>
      </c>
      <c r="BK22" s="90">
        <v>28.509062094609952</v>
      </c>
      <c r="BL22" s="90">
        <v>29.489494875689726</v>
      </c>
    </row>
    <row r="23" spans="2:64" x14ac:dyDescent="0.3">
      <c r="B23" s="58" t="s">
        <v>84</v>
      </c>
      <c r="C23" s="56"/>
      <c r="D23" s="94">
        <v>0.19575893899243907</v>
      </c>
      <c r="E23" s="94">
        <v>0.20720696111077846</v>
      </c>
      <c r="F23" s="94">
        <v>0.21103969125385391</v>
      </c>
      <c r="G23" s="94">
        <v>0.21866656604026519</v>
      </c>
      <c r="H23" s="94">
        <v>0.23010134121672349</v>
      </c>
      <c r="I23" s="94">
        <v>0.23941491062038034</v>
      </c>
      <c r="J23" s="94">
        <v>0.25945548300640853</v>
      </c>
      <c r="K23" s="94">
        <v>0.28005710564783032</v>
      </c>
      <c r="L23" s="94">
        <v>0.30178997513228023</v>
      </c>
      <c r="M23" s="94">
        <v>0.3467685994567194</v>
      </c>
      <c r="N23" s="94">
        <v>0.4259865302623469</v>
      </c>
      <c r="O23" s="94">
        <v>0.53839799549431655</v>
      </c>
      <c r="P23" s="94">
        <v>0.79921560148347748</v>
      </c>
      <c r="Q23" s="94">
        <v>1.1392107896965551</v>
      </c>
      <c r="R23" s="94">
        <v>1.441523302241257</v>
      </c>
      <c r="S23" s="94">
        <v>1.7722829278276784</v>
      </c>
      <c r="T23" s="94">
        <v>2.0682004815671435</v>
      </c>
      <c r="U23" s="94">
        <v>2.3319047058823528</v>
      </c>
      <c r="V23" s="94">
        <v>2.3218697656862748</v>
      </c>
      <c r="W23" s="94">
        <v>2.3120492166666669</v>
      </c>
      <c r="X23" s="94">
        <v>2.3021237676470587</v>
      </c>
      <c r="Y23" s="94">
        <v>2.2894125186274508</v>
      </c>
      <c r="Z23" s="94">
        <v>2.2774366696078427</v>
      </c>
      <c r="AA23" s="94">
        <v>2.3294641597149766</v>
      </c>
      <c r="AB23" s="94">
        <v>2.3748488672136623</v>
      </c>
      <c r="AC23" s="94">
        <v>2.4164372921038977</v>
      </c>
      <c r="AD23" s="94">
        <v>2.4560454343856839</v>
      </c>
      <c r="AE23" s="94">
        <v>2.4914944940590198</v>
      </c>
      <c r="AF23" s="94">
        <v>2.5204084711239068</v>
      </c>
      <c r="AG23" s="94">
        <v>2.5410279655803443</v>
      </c>
      <c r="AH23" s="94">
        <v>2.5424682774283318</v>
      </c>
      <c r="AI23" s="94">
        <v>2.5544881971744169</v>
      </c>
      <c r="AJ23" s="94">
        <v>2.5636119826240851</v>
      </c>
      <c r="AK23" s="94">
        <v>2.5640809478892779</v>
      </c>
      <c r="AL23" s="94">
        <v>2.5676307632607758</v>
      </c>
      <c r="AM23" s="94">
        <v>2.5654669032382267</v>
      </c>
      <c r="AN23" s="94">
        <v>2.5778618773681088</v>
      </c>
      <c r="AO23" s="94">
        <v>2.5905304757455396</v>
      </c>
      <c r="AP23" s="94">
        <v>2.590851498370518</v>
      </c>
      <c r="AQ23" s="94">
        <v>2.5706991952430438</v>
      </c>
      <c r="AR23" s="94">
        <v>2.5252444441408954</v>
      </c>
      <c r="AS23" s="94">
        <v>2.4188865079668225</v>
      </c>
      <c r="AT23" s="94">
        <v>2.1991466500409853</v>
      </c>
      <c r="AU23" s="94">
        <v>1.8791601261271691</v>
      </c>
      <c r="AV23" s="94">
        <v>1.5513069362253726</v>
      </c>
      <c r="AW23" s="94">
        <v>1.2028310803355966</v>
      </c>
      <c r="AX23" s="94">
        <v>0.89934455845784089</v>
      </c>
      <c r="AY23" s="94">
        <v>0.61671151344924824</v>
      </c>
      <c r="AZ23" s="94">
        <v>0.5752415167383903</v>
      </c>
      <c r="BA23" s="94">
        <v>0.52815899689669499</v>
      </c>
      <c r="BB23" s="94">
        <v>0.47537771117898442</v>
      </c>
      <c r="BC23" s="94">
        <v>0.427839940061086</v>
      </c>
      <c r="BD23" s="94">
        <v>0.38030216894318747</v>
      </c>
      <c r="BE23" s="94">
        <v>0.33276439782528899</v>
      </c>
      <c r="BF23" s="94">
        <v>0.28522662670739052</v>
      </c>
      <c r="BG23" s="94">
        <v>0.23768885558949204</v>
      </c>
      <c r="BH23" s="94">
        <v>0.19015108447159357</v>
      </c>
      <c r="BI23" s="94">
        <v>0.14261331335369509</v>
      </c>
      <c r="BJ23" s="94">
        <v>9.5075542235796603E-2</v>
      </c>
      <c r="BK23" s="94">
        <v>4.7537771117898128E-2</v>
      </c>
      <c r="BL23" s="94">
        <v>0</v>
      </c>
    </row>
    <row r="24" spans="2:64" ht="16.5" thickBot="1" x14ac:dyDescent="0.35">
      <c r="B24" s="58" t="s">
        <v>167</v>
      </c>
      <c r="C24" s="56"/>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0.27312033515406142</v>
      </c>
      <c r="W24" s="94">
        <v>0.65129864887955158</v>
      </c>
      <c r="X24" s="94">
        <v>0.98958186260504233</v>
      </c>
      <c r="Y24" s="94">
        <v>1.3610794477591037</v>
      </c>
      <c r="Z24" s="94">
        <v>1.7414130614845948</v>
      </c>
      <c r="AA24" s="94">
        <v>2.1371752301664046</v>
      </c>
      <c r="AB24" s="94">
        <v>2.5201055981549367</v>
      </c>
      <c r="AC24" s="94">
        <v>2.9475170435868003</v>
      </c>
      <c r="AD24" s="94">
        <v>3.6107499055615535</v>
      </c>
      <c r="AE24" s="94">
        <v>4.4484772375847621</v>
      </c>
      <c r="AF24" s="94">
        <v>5.5553216057204873</v>
      </c>
      <c r="AG24" s="94">
        <v>6.7303630455623136</v>
      </c>
      <c r="AH24" s="94">
        <v>7.9293685733302173</v>
      </c>
      <c r="AI24" s="94">
        <v>9.1670382714058043</v>
      </c>
      <c r="AJ24" s="94">
        <v>10.460076395051463</v>
      </c>
      <c r="AK24" s="94">
        <v>11.756814992638073</v>
      </c>
      <c r="AL24" s="94">
        <v>12.506006883568226</v>
      </c>
      <c r="AM24" s="94">
        <v>13.623065549366446</v>
      </c>
      <c r="AN24" s="94">
        <v>14.592773444692979</v>
      </c>
      <c r="AO24" s="94">
        <v>15.654697739876577</v>
      </c>
      <c r="AP24" s="94">
        <v>16.764986643479538</v>
      </c>
      <c r="AQ24" s="94">
        <v>16.513981222021719</v>
      </c>
      <c r="AR24" s="94">
        <v>17.793327224190303</v>
      </c>
      <c r="AS24" s="94">
        <v>17.791273724313832</v>
      </c>
      <c r="AT24" s="94">
        <v>19.273494699038238</v>
      </c>
      <c r="AU24" s="94">
        <v>19.360006507069723</v>
      </c>
      <c r="AV24" s="94">
        <v>20.927558801926381</v>
      </c>
      <c r="AW24" s="94">
        <v>21.062992770233599</v>
      </c>
      <c r="AX24" s="94">
        <v>22.613835937856443</v>
      </c>
      <c r="AY24" s="94">
        <v>22.73498820734812</v>
      </c>
      <c r="AZ24" s="94">
        <v>23.952400139962837</v>
      </c>
      <c r="BA24" s="94">
        <v>23.838214336677275</v>
      </c>
      <c r="BB24" s="94">
        <v>25.052152904648892</v>
      </c>
      <c r="BC24" s="94">
        <v>25.07389687015527</v>
      </c>
      <c r="BD24" s="94">
        <v>26.238659014310702</v>
      </c>
      <c r="BE24" s="94">
        <v>26.010782683689975</v>
      </c>
      <c r="BF24" s="94">
        <v>27.153754942421319</v>
      </c>
      <c r="BG24" s="94">
        <v>26.903810867037599</v>
      </c>
      <c r="BH24" s="94">
        <v>27.975827076950395</v>
      </c>
      <c r="BI24" s="94">
        <v>27.713897935477785</v>
      </c>
      <c r="BJ24" s="94">
        <v>28.75992930730585</v>
      </c>
      <c r="BK24" s="94">
        <v>28.461524323492053</v>
      </c>
      <c r="BL24" s="94">
        <v>29.489494875689726</v>
      </c>
    </row>
    <row r="25" spans="2:64" ht="16.5" thickBot="1" x14ac:dyDescent="0.35">
      <c r="B25" s="41" t="s">
        <v>102</v>
      </c>
      <c r="C25" s="59"/>
      <c r="D25" s="92">
        <v>17.198877209799178</v>
      </c>
      <c r="E25" s="92">
        <v>17.263756549296868</v>
      </c>
      <c r="F25" s="92">
        <v>17.27807576241841</v>
      </c>
      <c r="G25" s="92">
        <v>17.309800784232326</v>
      </c>
      <c r="H25" s="92">
        <v>17.312914240905041</v>
      </c>
      <c r="I25" s="92">
        <v>17.355562958151371</v>
      </c>
      <c r="J25" s="92">
        <v>17.367682704583995</v>
      </c>
      <c r="K25" s="92">
        <v>17.462746705400097</v>
      </c>
      <c r="L25" s="92">
        <v>17.490525215139186</v>
      </c>
      <c r="M25" s="92">
        <v>17.644167321927945</v>
      </c>
      <c r="N25" s="92">
        <v>17.962900295333284</v>
      </c>
      <c r="O25" s="92">
        <v>18.09970246048097</v>
      </c>
      <c r="P25" s="92">
        <v>18.410189516041925</v>
      </c>
      <c r="Q25" s="92">
        <v>18.796877357567535</v>
      </c>
      <c r="R25" s="92">
        <v>18.985129973618712</v>
      </c>
      <c r="S25" s="92">
        <v>19.455504828287413</v>
      </c>
      <c r="T25" s="92">
        <v>20.727851047883124</v>
      </c>
      <c r="U25" s="92">
        <v>21.484584103952344</v>
      </c>
      <c r="V25" s="92">
        <v>21.954784826110433</v>
      </c>
      <c r="W25" s="92">
        <v>22.005182631151257</v>
      </c>
      <c r="X25" s="92">
        <v>22.207115942066704</v>
      </c>
      <c r="Y25" s="92">
        <v>22.616593876951914</v>
      </c>
      <c r="Z25" s="92">
        <v>23.334313433039991</v>
      </c>
      <c r="AA25" s="92">
        <v>23.914638897641062</v>
      </c>
      <c r="AB25" s="92">
        <v>24.417529304994879</v>
      </c>
      <c r="AC25" s="92">
        <v>24.899442765637673</v>
      </c>
      <c r="AD25" s="92">
        <v>25.662456071072782</v>
      </c>
      <c r="AE25" s="92">
        <v>26.548110505242814</v>
      </c>
      <c r="AF25" s="92">
        <v>27.756212631608186</v>
      </c>
      <c r="AG25" s="92">
        <v>28.101754367799579</v>
      </c>
      <c r="AH25" s="92">
        <v>29.628689813690471</v>
      </c>
      <c r="AI25" s="92">
        <v>31.139998523319232</v>
      </c>
      <c r="AJ25" s="92">
        <v>32.75652858861698</v>
      </c>
      <c r="AK25" s="92">
        <v>34.31563051367359</v>
      </c>
      <c r="AL25" s="92">
        <v>35.105905627111234</v>
      </c>
      <c r="AM25" s="92">
        <v>36.487662328398784</v>
      </c>
      <c r="AN25" s="92">
        <v>37.829910389231685</v>
      </c>
      <c r="AO25" s="92">
        <v>40.163895898571909</v>
      </c>
      <c r="AP25" s="92">
        <v>41.60205850174097</v>
      </c>
      <c r="AQ25" s="92">
        <v>41.338538651939587</v>
      </c>
      <c r="AR25" s="92">
        <v>42.652510051140077</v>
      </c>
      <c r="AS25" s="92">
        <v>42.615075810731341</v>
      </c>
      <c r="AT25" s="92">
        <v>44.142085703549554</v>
      </c>
      <c r="AU25" s="92">
        <v>43.978000433526027</v>
      </c>
      <c r="AV25" s="92">
        <v>45.430733276189954</v>
      </c>
      <c r="AW25" s="92">
        <v>45.270529838834378</v>
      </c>
      <c r="AX25" s="92">
        <v>46.677886129850748</v>
      </c>
      <c r="AY25" s="92">
        <v>46.557667443092299</v>
      </c>
      <c r="AZ25" s="92">
        <v>47.874746318630201</v>
      </c>
      <c r="BA25" s="92">
        <v>47.751367177628964</v>
      </c>
      <c r="BB25" s="92">
        <v>49.037776460620464</v>
      </c>
      <c r="BC25" s="92">
        <v>49.061003365011743</v>
      </c>
      <c r="BD25" s="92">
        <v>50.291721369294116</v>
      </c>
      <c r="BE25" s="92">
        <v>50.060327977558288</v>
      </c>
      <c r="BF25" s="92">
        <v>51.269256096416569</v>
      </c>
      <c r="BG25" s="92">
        <v>51.015794959917756</v>
      </c>
      <c r="BH25" s="92">
        <v>52.060294108715453</v>
      </c>
      <c r="BI25" s="92">
        <v>51.770847906127756</v>
      </c>
      <c r="BJ25" s="92">
        <v>52.789362216840722</v>
      </c>
      <c r="BK25" s="92">
        <v>52.463440171911827</v>
      </c>
      <c r="BL25" s="92">
        <v>53.463893662994415</v>
      </c>
    </row>
    <row r="26" spans="2:64" x14ac:dyDescent="0.3">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8" spans="2:64" ht="16.5" thickBot="1" x14ac:dyDescent="0.35"/>
    <row r="29" spans="2:64" ht="20.25" x14ac:dyDescent="0.3">
      <c r="B29" s="23" t="s">
        <v>173</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row>
    <row r="30" spans="2:64" ht="17.25" thickBot="1" x14ac:dyDescent="0.35">
      <c r="B30" s="24" t="s">
        <v>207</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row>
    <row r="31" spans="2:64" ht="16.5" thickBot="1" x14ac:dyDescent="0.35">
      <c r="B31" s="25" t="s">
        <v>99</v>
      </c>
      <c r="C31" s="27"/>
      <c r="D31" s="104">
        <v>2000</v>
      </c>
      <c r="E31" s="104">
        <v>2001</v>
      </c>
      <c r="F31" s="104">
        <v>2002</v>
      </c>
      <c r="G31" s="104">
        <v>2003</v>
      </c>
      <c r="H31" s="104">
        <v>2004</v>
      </c>
      <c r="I31" s="104">
        <v>2005</v>
      </c>
      <c r="J31" s="104">
        <v>2006</v>
      </c>
      <c r="K31" s="104">
        <v>2007</v>
      </c>
      <c r="L31" s="104">
        <v>2008</v>
      </c>
      <c r="M31" s="104">
        <v>2009</v>
      </c>
      <c r="N31" s="104">
        <v>2010</v>
      </c>
      <c r="O31" s="104">
        <v>2011</v>
      </c>
      <c r="P31" s="104">
        <v>2012</v>
      </c>
      <c r="Q31" s="104">
        <v>2013</v>
      </c>
      <c r="R31" s="104">
        <v>2014</v>
      </c>
      <c r="S31" s="104">
        <v>2015</v>
      </c>
      <c r="T31" s="104">
        <v>2016</v>
      </c>
      <c r="U31" s="104">
        <v>2017</v>
      </c>
      <c r="V31" s="104">
        <v>2018</v>
      </c>
      <c r="W31" s="104">
        <v>2019</v>
      </c>
      <c r="X31" s="104">
        <v>2020</v>
      </c>
      <c r="Y31" s="104">
        <v>2021</v>
      </c>
      <c r="Z31" s="104">
        <v>2022</v>
      </c>
      <c r="AA31" s="104">
        <v>2023</v>
      </c>
      <c r="AB31" s="104">
        <v>2024</v>
      </c>
      <c r="AC31" s="104">
        <v>2025</v>
      </c>
      <c r="AD31" s="104">
        <v>2026</v>
      </c>
      <c r="AE31" s="104">
        <v>2027</v>
      </c>
      <c r="AF31" s="104">
        <v>2028</v>
      </c>
      <c r="AG31" s="104">
        <v>2029</v>
      </c>
      <c r="AH31" s="104">
        <v>2030</v>
      </c>
      <c r="AI31" s="104">
        <v>2031</v>
      </c>
      <c r="AJ31" s="104">
        <v>2032</v>
      </c>
      <c r="AK31" s="104">
        <v>2033</v>
      </c>
      <c r="AL31" s="104">
        <v>2034</v>
      </c>
      <c r="AM31" s="104">
        <v>2035</v>
      </c>
      <c r="AN31" s="104">
        <v>2036</v>
      </c>
      <c r="AO31" s="104">
        <v>2037</v>
      </c>
      <c r="AP31" s="104">
        <v>2038</v>
      </c>
      <c r="AQ31" s="104">
        <v>2039</v>
      </c>
      <c r="AR31" s="104">
        <v>2040</v>
      </c>
      <c r="AS31" s="104">
        <v>2041</v>
      </c>
      <c r="AT31" s="104">
        <v>2042</v>
      </c>
      <c r="AU31" s="104">
        <v>2043</v>
      </c>
      <c r="AV31" s="104">
        <v>2044</v>
      </c>
      <c r="AW31" s="104">
        <v>2045</v>
      </c>
      <c r="AX31" s="104">
        <v>2046</v>
      </c>
      <c r="AY31" s="104">
        <v>2047</v>
      </c>
      <c r="AZ31" s="104">
        <v>2048</v>
      </c>
      <c r="BA31" s="104">
        <v>2049</v>
      </c>
      <c r="BB31" s="104">
        <v>2050</v>
      </c>
      <c r="BC31" s="104">
        <v>2051</v>
      </c>
      <c r="BD31" s="104">
        <v>2052</v>
      </c>
      <c r="BE31" s="104">
        <v>2053</v>
      </c>
      <c r="BF31" s="104">
        <v>2054</v>
      </c>
      <c r="BG31" s="104">
        <v>2055</v>
      </c>
      <c r="BH31" s="104">
        <v>2056</v>
      </c>
      <c r="BI31" s="104">
        <v>2057</v>
      </c>
      <c r="BJ31" s="104">
        <v>2058</v>
      </c>
      <c r="BK31" s="104">
        <v>2059</v>
      </c>
      <c r="BL31" s="104">
        <v>2060</v>
      </c>
    </row>
    <row r="32" spans="2:64" x14ac:dyDescent="0.3">
      <c r="B32" s="46" t="s">
        <v>105</v>
      </c>
      <c r="C32" s="42"/>
      <c r="D32" s="93">
        <v>1.8695000000000003E-2</v>
      </c>
      <c r="E32" s="93">
        <v>2.2824000000000001E-2</v>
      </c>
      <c r="F32" s="93">
        <v>2.5548999999999999E-2</v>
      </c>
      <c r="G32" s="93">
        <v>2.7293000000000001E-2</v>
      </c>
      <c r="H32" s="93">
        <v>3.3013000000000001E-2</v>
      </c>
      <c r="I32" s="93">
        <v>3.9893999999999999E-2</v>
      </c>
      <c r="J32" s="93">
        <v>4.1694000000000002E-2</v>
      </c>
      <c r="K32" s="93">
        <v>4.8964000000000001E-2</v>
      </c>
      <c r="L32" s="93">
        <v>6.290599999999999E-2</v>
      </c>
      <c r="M32" s="93">
        <v>9.7043000000000004E-2</v>
      </c>
      <c r="N32" s="93">
        <v>0.16761299999999998</v>
      </c>
      <c r="O32" s="93">
        <v>0.26841599999999999</v>
      </c>
      <c r="P32" s="93">
        <v>0.48593599999999998</v>
      </c>
      <c r="Q32" s="93">
        <v>0.81584799999999991</v>
      </c>
      <c r="R32" s="93">
        <v>1.1208779999999998</v>
      </c>
      <c r="S32" s="93">
        <v>1.4542379999999999</v>
      </c>
      <c r="T32" s="93">
        <v>1.73912</v>
      </c>
      <c r="U32" s="93">
        <v>1.9809999999999999</v>
      </c>
      <c r="V32" s="93">
        <v>2.2454685714285714</v>
      </c>
      <c r="W32" s="93">
        <v>2.6154685714285715</v>
      </c>
      <c r="X32" s="93">
        <v>2.9454685714285715</v>
      </c>
      <c r="Y32" s="93">
        <v>3.3054685714285714</v>
      </c>
      <c r="Z32" s="93">
        <v>3.675468571428572</v>
      </c>
      <c r="AA32" s="93">
        <v>4.1154685714285701</v>
      </c>
      <c r="AB32" s="93">
        <v>4.5354685714285701</v>
      </c>
      <c r="AC32" s="93">
        <v>4.9954685714285727</v>
      </c>
      <c r="AD32" s="93">
        <v>5.6885794727324646</v>
      </c>
      <c r="AE32" s="93">
        <v>6.5515247311861176</v>
      </c>
      <c r="AF32" s="93">
        <v>7.6765643172579701</v>
      </c>
      <c r="AG32" s="93">
        <v>8.8609386895234241</v>
      </c>
      <c r="AH32" s="93">
        <v>10.043168840294552</v>
      </c>
      <c r="AI32" s="93">
        <v>11.285110775557781</v>
      </c>
      <c r="AJ32" s="93">
        <v>12.574885340522707</v>
      </c>
      <c r="AK32" s="93">
        <v>13.874548875442194</v>
      </c>
      <c r="AL32" s="93">
        <v>14.618916331318792</v>
      </c>
      <c r="AM32" s="93">
        <v>15.725102386012304</v>
      </c>
      <c r="AN32" s="93">
        <v>16.687935742897462</v>
      </c>
      <c r="AO32" s="93">
        <v>17.711214635933342</v>
      </c>
      <c r="AP32" s="93">
        <v>18.763704387475514</v>
      </c>
      <c r="AQ32" s="93">
        <v>18.449007847572179</v>
      </c>
      <c r="AR32" s="93">
        <v>19.652986556087789</v>
      </c>
      <c r="AS32" s="93">
        <v>19.470047149195285</v>
      </c>
      <c r="AT32" s="93">
        <v>20.675962510810237</v>
      </c>
      <c r="AU32" s="93">
        <v>20.391518968296271</v>
      </c>
      <c r="AV32" s="93">
        <v>21.573137254575816</v>
      </c>
      <c r="AW32" s="93">
        <v>21.297748229365961</v>
      </c>
      <c r="AX32" s="93">
        <v>22.486312880282757</v>
      </c>
      <c r="AY32" s="93">
        <v>22.270649537591932</v>
      </c>
      <c r="AZ32" s="93">
        <v>23.3973442207385</v>
      </c>
      <c r="BA32" s="93">
        <v>23.18169975435946</v>
      </c>
      <c r="BB32" s="93">
        <v>24.307592366241892</v>
      </c>
      <c r="BC32" s="93">
        <v>24.282361307690202</v>
      </c>
      <c r="BD32" s="93">
        <v>25.393809626575635</v>
      </c>
      <c r="BE32" s="93">
        <v>25.113969054988925</v>
      </c>
      <c r="BF32" s="93">
        <v>26.206104496295193</v>
      </c>
      <c r="BG32" s="93">
        <v>25.90734189740061</v>
      </c>
      <c r="BH32" s="93">
        <v>26.92865356337386</v>
      </c>
      <c r="BI32" s="93">
        <v>26.617631628677721</v>
      </c>
      <c r="BJ32" s="93">
        <v>27.614364111326584</v>
      </c>
      <c r="BK32" s="93">
        <v>27.266076745640571</v>
      </c>
      <c r="BL32" s="93">
        <v>28.243467423318297</v>
      </c>
    </row>
    <row r="33" spans="2:64" x14ac:dyDescent="0.3">
      <c r="B33" s="22" t="s">
        <v>106</v>
      </c>
      <c r="C33" s="30"/>
      <c r="D33" s="94">
        <v>1.5890000000000001E-2</v>
      </c>
      <c r="E33" s="94">
        <v>1.831E-2</v>
      </c>
      <c r="F33" s="94">
        <v>2.0199999999999999E-2</v>
      </c>
      <c r="G33" s="94">
        <v>2.1920000000000002E-2</v>
      </c>
      <c r="H33" s="94">
        <v>2.4340000000000001E-2</v>
      </c>
      <c r="I33" s="94">
        <v>2.8300000000000002E-2</v>
      </c>
      <c r="J33" s="94">
        <v>3.0100000000000002E-2</v>
      </c>
      <c r="K33" s="94">
        <v>3.737E-2</v>
      </c>
      <c r="L33" s="94">
        <v>4.9349999999999998E-2</v>
      </c>
      <c r="M33" s="94">
        <v>7.9480000000000009E-2</v>
      </c>
      <c r="N33" s="94">
        <v>0.12534999999999999</v>
      </c>
      <c r="O33" s="94">
        <v>0.22291</v>
      </c>
      <c r="P33" s="94">
        <v>0.43651999999999996</v>
      </c>
      <c r="Q33" s="94">
        <v>0.7555599999999999</v>
      </c>
      <c r="R33" s="94">
        <v>1.0605899999999999</v>
      </c>
      <c r="S33" s="94">
        <v>1.39395</v>
      </c>
      <c r="T33" s="94">
        <v>1.6639200000000001</v>
      </c>
      <c r="U33" s="94">
        <v>1.9057999999999999</v>
      </c>
      <c r="V33" s="94">
        <v>2.1702685714285712</v>
      </c>
      <c r="W33" s="94">
        <v>2.5202685714285713</v>
      </c>
      <c r="X33" s="94">
        <v>2.8502685714285714</v>
      </c>
      <c r="Y33" s="94">
        <v>3.1802685714285714</v>
      </c>
      <c r="Z33" s="94">
        <v>3.550268571428572</v>
      </c>
      <c r="AA33" s="94">
        <v>3.9502685714285701</v>
      </c>
      <c r="AB33" s="94">
        <v>4.3702685714285705</v>
      </c>
      <c r="AC33" s="94">
        <v>4.8202685714285725</v>
      </c>
      <c r="AD33" s="94">
        <v>5.5133794727324643</v>
      </c>
      <c r="AE33" s="94">
        <v>6.3613247311861176</v>
      </c>
      <c r="AF33" s="94">
        <v>7.4515865890305903</v>
      </c>
      <c r="AG33" s="94">
        <v>8.5961565720636344</v>
      </c>
      <c r="AH33" s="94">
        <v>9.7332824407507879</v>
      </c>
      <c r="AI33" s="94">
        <v>10.924623080023254</v>
      </c>
      <c r="AJ33" s="94">
        <v>12.158194248633491</v>
      </c>
      <c r="AK33" s="94">
        <v>13.396053221063381</v>
      </c>
      <c r="AL33" s="94">
        <v>14.073132994957728</v>
      </c>
      <c r="AM33" s="94">
        <v>15.106790723692805</v>
      </c>
      <c r="AN33" s="94">
        <v>15.992224823007941</v>
      </c>
      <c r="AO33" s="94">
        <v>16.933728256875366</v>
      </c>
      <c r="AP33" s="94">
        <v>17.900678599870503</v>
      </c>
      <c r="AQ33" s="94">
        <v>17.497395762596796</v>
      </c>
      <c r="AR33" s="94">
        <v>18.610091456596464</v>
      </c>
      <c r="AS33" s="94">
        <v>18.334026156188258</v>
      </c>
      <c r="AT33" s="94">
        <v>19.445880865358713</v>
      </c>
      <c r="AU33" s="94">
        <v>19.066907544843563</v>
      </c>
      <c r="AV33" s="94">
        <v>20.154469865976218</v>
      </c>
      <c r="AW33" s="94">
        <v>19.786427495179399</v>
      </c>
      <c r="AX33" s="94">
        <v>20.884628671375399</v>
      </c>
      <c r="AY33" s="94">
        <v>20.581712042177625</v>
      </c>
      <c r="AZ33" s="94">
        <v>21.624994881538843</v>
      </c>
      <c r="BA33" s="94">
        <v>21.330404310976402</v>
      </c>
      <c r="BB33" s="94">
        <v>22.382320940549043</v>
      </c>
      <c r="BC33" s="94">
        <v>22.288287289019234</v>
      </c>
      <c r="BD33" s="94">
        <v>23.335899975133984</v>
      </c>
      <c r="BE33" s="94">
        <v>22.997356122111587</v>
      </c>
      <c r="BF33" s="94">
        <v>24.036089882240212</v>
      </c>
      <c r="BG33" s="94">
        <v>23.689400387871355</v>
      </c>
      <c r="BH33" s="94">
        <v>24.668437146265052</v>
      </c>
      <c r="BI33" s="94">
        <v>24.320973592569306</v>
      </c>
      <c r="BJ33" s="94">
        <v>25.299210584737555</v>
      </c>
      <c r="BK33" s="94">
        <v>24.950923219051543</v>
      </c>
      <c r="BL33" s="94">
        <v>25.928313896729268</v>
      </c>
    </row>
    <row r="34" spans="2:64" ht="16.5" thickBot="1" x14ac:dyDescent="0.35">
      <c r="B34" s="22" t="s">
        <v>107</v>
      </c>
      <c r="C34" s="30"/>
      <c r="D34" s="94">
        <v>2.8050000000000002E-3</v>
      </c>
      <c r="E34" s="94">
        <v>4.5140000000000007E-3</v>
      </c>
      <c r="F34" s="94">
        <v>5.3490000000000005E-3</v>
      </c>
      <c r="G34" s="94">
        <v>5.3730000000000002E-3</v>
      </c>
      <c r="H34" s="94">
        <v>8.6730000000000002E-3</v>
      </c>
      <c r="I34" s="94">
        <v>1.1594E-2</v>
      </c>
      <c r="J34" s="94">
        <v>1.1594E-2</v>
      </c>
      <c r="K34" s="94">
        <v>1.1594E-2</v>
      </c>
      <c r="L34" s="94">
        <v>1.3555999999999999E-2</v>
      </c>
      <c r="M34" s="94">
        <v>1.7562999999999999E-2</v>
      </c>
      <c r="N34" s="94">
        <v>4.2262999999999995E-2</v>
      </c>
      <c r="O34" s="94">
        <v>4.5505999999999998E-2</v>
      </c>
      <c r="P34" s="94">
        <v>4.9415999999999995E-2</v>
      </c>
      <c r="Q34" s="94">
        <v>6.0287999999999994E-2</v>
      </c>
      <c r="R34" s="94">
        <v>6.0287999999999994E-2</v>
      </c>
      <c r="S34" s="94">
        <v>6.0287999999999994E-2</v>
      </c>
      <c r="T34" s="94">
        <v>7.5200000000000003E-2</v>
      </c>
      <c r="U34" s="94">
        <v>7.5200000000000003E-2</v>
      </c>
      <c r="V34" s="94">
        <v>7.5200000000000003E-2</v>
      </c>
      <c r="W34" s="94">
        <v>9.5200000000000007E-2</v>
      </c>
      <c r="X34" s="94">
        <v>9.5200000000000007E-2</v>
      </c>
      <c r="Y34" s="94">
        <v>0.12520000000000001</v>
      </c>
      <c r="Z34" s="94">
        <v>0.12520000000000001</v>
      </c>
      <c r="AA34" s="94">
        <v>0.16519999999999999</v>
      </c>
      <c r="AB34" s="94">
        <v>0.16519999999999999</v>
      </c>
      <c r="AC34" s="94">
        <v>0.17519999999999999</v>
      </c>
      <c r="AD34" s="94">
        <v>0.17519999999999999</v>
      </c>
      <c r="AE34" s="94">
        <v>0.19019999999999998</v>
      </c>
      <c r="AF34" s="94">
        <v>0.2249777282273798</v>
      </c>
      <c r="AG34" s="94">
        <v>0.26478211745978897</v>
      </c>
      <c r="AH34" s="94">
        <v>0.30988639954376335</v>
      </c>
      <c r="AI34" s="94">
        <v>0.36048769553452603</v>
      </c>
      <c r="AJ34" s="94">
        <v>0.41669109188921577</v>
      </c>
      <c r="AK34" s="94">
        <v>0.47849565437881247</v>
      </c>
      <c r="AL34" s="94">
        <v>0.54578333636106402</v>
      </c>
      <c r="AM34" s="94">
        <v>0.61831166231949841</v>
      </c>
      <c r="AN34" s="94">
        <v>0.69571091988951994</v>
      </c>
      <c r="AO34" s="94">
        <v>0.77748637905797735</v>
      </c>
      <c r="AP34" s="94">
        <v>0.86302578760501159</v>
      </c>
      <c r="AQ34" s="94">
        <v>0.9516120849753833</v>
      </c>
      <c r="AR34" s="94">
        <v>1.0428950994913244</v>
      </c>
      <c r="AS34" s="94">
        <v>1.1360209930070255</v>
      </c>
      <c r="AT34" s="94">
        <v>1.230081645451522</v>
      </c>
      <c r="AU34" s="94">
        <v>1.3246114234527091</v>
      </c>
      <c r="AV34" s="94">
        <v>1.4186673885995993</v>
      </c>
      <c r="AW34" s="94">
        <v>1.5113207341865615</v>
      </c>
      <c r="AX34" s="94">
        <v>1.6016842089073562</v>
      </c>
      <c r="AY34" s="94">
        <v>1.6889374954143095</v>
      </c>
      <c r="AZ34" s="94">
        <v>1.7723493391996554</v>
      </c>
      <c r="BA34" s="94">
        <v>1.8512954433830591</v>
      </c>
      <c r="BB34" s="94">
        <v>1.9252714256928471</v>
      </c>
      <c r="BC34" s="94">
        <v>1.9940740186709673</v>
      </c>
      <c r="BD34" s="94">
        <v>2.0579096514416517</v>
      </c>
      <c r="BE34" s="94">
        <v>2.1166129328773371</v>
      </c>
      <c r="BF34" s="94">
        <v>2.1700146140549812</v>
      </c>
      <c r="BG34" s="94">
        <v>2.2179415095292527</v>
      </c>
      <c r="BH34" s="94">
        <v>2.2602164171088082</v>
      </c>
      <c r="BI34" s="94">
        <v>2.2966580361084139</v>
      </c>
      <c r="BJ34" s="94">
        <v>2.3151535265890275</v>
      </c>
      <c r="BK34" s="94">
        <v>2.3151535265890275</v>
      </c>
      <c r="BL34" s="94">
        <v>2.3151535265890275</v>
      </c>
    </row>
    <row r="35" spans="2:64" x14ac:dyDescent="0.3">
      <c r="B35" s="49" t="s">
        <v>108</v>
      </c>
      <c r="C35" s="50"/>
      <c r="D35" s="90">
        <v>0.17706393899243905</v>
      </c>
      <c r="E35" s="90">
        <v>0.18438296111077845</v>
      </c>
      <c r="F35" s="90">
        <v>0.18549069125385392</v>
      </c>
      <c r="G35" s="90">
        <v>0.19137356604026518</v>
      </c>
      <c r="H35" s="90">
        <v>0.19708834121672347</v>
      </c>
      <c r="I35" s="90">
        <v>0.19952091062038035</v>
      </c>
      <c r="J35" s="90">
        <v>0.21776148300640855</v>
      </c>
      <c r="K35" s="90">
        <v>0.23109310564783031</v>
      </c>
      <c r="L35" s="90">
        <v>0.23888397513228027</v>
      </c>
      <c r="M35" s="90">
        <v>0.2497255994567194</v>
      </c>
      <c r="N35" s="90">
        <v>0.25837353026234688</v>
      </c>
      <c r="O35" s="90">
        <v>0.26998199549431662</v>
      </c>
      <c r="P35" s="90">
        <v>0.31327960148347744</v>
      </c>
      <c r="Q35" s="90">
        <v>0.32336278969655513</v>
      </c>
      <c r="R35" s="90">
        <v>0.32064530224125709</v>
      </c>
      <c r="S35" s="90">
        <v>0.31804492782767835</v>
      </c>
      <c r="T35" s="90">
        <v>0.32908048156714359</v>
      </c>
      <c r="U35" s="90">
        <v>0.35090470588235301</v>
      </c>
      <c r="V35" s="90">
        <v>0.34926441176470591</v>
      </c>
      <c r="W35" s="90">
        <v>0.3471137647058824</v>
      </c>
      <c r="X35" s="90">
        <v>0.34623705882352945</v>
      </c>
      <c r="Y35" s="90">
        <v>0.34502339495798329</v>
      </c>
      <c r="Z35" s="90">
        <v>0.34338115966386562</v>
      </c>
      <c r="AA35" s="90">
        <v>0.35117081845281117</v>
      </c>
      <c r="AB35" s="90">
        <v>0.35948589394002939</v>
      </c>
      <c r="AC35" s="90">
        <v>0.3684857642621257</v>
      </c>
      <c r="AD35" s="90">
        <v>0.37821586721477274</v>
      </c>
      <c r="AE35" s="90">
        <v>0.38844700045766389</v>
      </c>
      <c r="AF35" s="90">
        <v>0.39916575958642375</v>
      </c>
      <c r="AG35" s="90">
        <v>0.4104523216192334</v>
      </c>
      <c r="AH35" s="90">
        <v>0.42866801046399822</v>
      </c>
      <c r="AI35" s="90">
        <v>0.43641569302243904</v>
      </c>
      <c r="AJ35" s="90">
        <v>0.44880303715284137</v>
      </c>
      <c r="AK35" s="90">
        <v>0.44634706508515704</v>
      </c>
      <c r="AL35" s="90">
        <v>0.45472131551020895</v>
      </c>
      <c r="AM35" s="90">
        <v>0.46343006659236713</v>
      </c>
      <c r="AN35" s="90">
        <v>0.48269957916362632</v>
      </c>
      <c r="AO35" s="90">
        <v>0.53401357968877561</v>
      </c>
      <c r="AP35" s="90">
        <v>0.59213375437454507</v>
      </c>
      <c r="AQ35" s="90">
        <v>0.63567256969258501</v>
      </c>
      <c r="AR35" s="90">
        <v>0.66558511224340855</v>
      </c>
      <c r="AS35" s="90">
        <v>0.74011308308537038</v>
      </c>
      <c r="AT35" s="90">
        <v>0.79667883826898445</v>
      </c>
      <c r="AU35" s="90">
        <v>0.84764766490061949</v>
      </c>
      <c r="AV35" s="90">
        <v>0.9057284835759366</v>
      </c>
      <c r="AW35" s="90">
        <v>0.95807562120323142</v>
      </c>
      <c r="AX35" s="90">
        <v>1.0168676160315262</v>
      </c>
      <c r="AY35" s="90">
        <v>1.0710501832054378</v>
      </c>
      <c r="AZ35" s="90">
        <v>1.1252974359627288</v>
      </c>
      <c r="BA35" s="90">
        <v>1.1796735792145139</v>
      </c>
      <c r="BB35" s="90">
        <v>1.2149382495859884</v>
      </c>
      <c r="BC35" s="90">
        <v>1.2193755025261552</v>
      </c>
      <c r="BD35" s="90">
        <v>1.2251515566782545</v>
      </c>
      <c r="BE35" s="90">
        <v>1.2295780265263394</v>
      </c>
      <c r="BF35" s="90">
        <v>1.2328770728335163</v>
      </c>
      <c r="BG35" s="90">
        <v>1.2341578252264829</v>
      </c>
      <c r="BH35" s="90">
        <v>1.2373245980481289</v>
      </c>
      <c r="BI35" s="90">
        <v>1.238879620153762</v>
      </c>
      <c r="BJ35" s="90">
        <v>1.2406407382150633</v>
      </c>
      <c r="BK35" s="90">
        <v>1.2429853489693818</v>
      </c>
      <c r="BL35" s="90">
        <v>1.2460274523714276</v>
      </c>
    </row>
    <row r="36" spans="2:64" x14ac:dyDescent="0.3">
      <c r="B36" s="58" t="s">
        <v>109</v>
      </c>
      <c r="C36" s="56"/>
      <c r="D36" s="94">
        <v>2.9344365869906522E-3</v>
      </c>
      <c r="E36" s="94">
        <v>2.9594894159798565E-3</v>
      </c>
      <c r="F36" s="94">
        <v>4.7979079842118714E-3</v>
      </c>
      <c r="G36" s="94">
        <v>5.8487814267075616E-3</v>
      </c>
      <c r="H36" s="94">
        <v>6.2337898203716734E-3</v>
      </c>
      <c r="I36" s="94">
        <v>6.9859921753471872E-3</v>
      </c>
      <c r="J36" s="94">
        <v>9.4299128326657718E-3</v>
      </c>
      <c r="K36" s="94">
        <v>1.9792086904956988E-2</v>
      </c>
      <c r="L36" s="94">
        <v>2.8170934816565789E-2</v>
      </c>
      <c r="M36" s="94">
        <v>3.3061469619478735E-2</v>
      </c>
      <c r="N36" s="94">
        <v>2.8855966531451789E-2</v>
      </c>
      <c r="O36" s="94">
        <v>4.1308257588855993E-2</v>
      </c>
      <c r="P36" s="94">
        <v>5.3937854481968785E-2</v>
      </c>
      <c r="Q36" s="94">
        <v>5.9525134297827811E-2</v>
      </c>
      <c r="R36" s="94">
        <v>5.8610216618319687E-2</v>
      </c>
      <c r="S36" s="94">
        <v>3.9360997272376103E-2</v>
      </c>
      <c r="T36" s="94">
        <v>4.7778313100955865E-2</v>
      </c>
      <c r="U36" s="94">
        <v>6.9000000000000006E-2</v>
      </c>
      <c r="V36" s="94">
        <v>6.9000000000000006E-2</v>
      </c>
      <c r="W36" s="94">
        <v>6.9000000000000006E-2</v>
      </c>
      <c r="X36" s="94">
        <v>6.9000000000000006E-2</v>
      </c>
      <c r="Y36" s="94">
        <v>6.9000000000000006E-2</v>
      </c>
      <c r="Z36" s="94">
        <v>6.9000000000000006E-2</v>
      </c>
      <c r="AA36" s="94">
        <v>6.9000000000000006E-2</v>
      </c>
      <c r="AB36" s="94">
        <v>6.9000000000000006E-2</v>
      </c>
      <c r="AC36" s="94">
        <v>6.9000000000000006E-2</v>
      </c>
      <c r="AD36" s="94">
        <v>6.9000000000000006E-2</v>
      </c>
      <c r="AE36" s="94">
        <v>6.9000000000000006E-2</v>
      </c>
      <c r="AF36" s="94">
        <v>6.9000000000000006E-2</v>
      </c>
      <c r="AG36" s="94">
        <v>6.9000000000000006E-2</v>
      </c>
      <c r="AH36" s="94">
        <v>6.9000000000000006E-2</v>
      </c>
      <c r="AI36" s="94">
        <v>6.9000000000000006E-2</v>
      </c>
      <c r="AJ36" s="94">
        <v>6.9000000000000006E-2</v>
      </c>
      <c r="AK36" s="94">
        <v>6.9000000000000006E-2</v>
      </c>
      <c r="AL36" s="94">
        <v>6.9000000000000006E-2</v>
      </c>
      <c r="AM36" s="94">
        <v>6.9000000000000006E-2</v>
      </c>
      <c r="AN36" s="94">
        <v>6.9000000000000006E-2</v>
      </c>
      <c r="AO36" s="94">
        <v>6.9000000000000006E-2</v>
      </c>
      <c r="AP36" s="94">
        <v>6.9000000000000006E-2</v>
      </c>
      <c r="AQ36" s="94">
        <v>6.9000000000000006E-2</v>
      </c>
      <c r="AR36" s="94">
        <v>6.9000000000000006E-2</v>
      </c>
      <c r="AS36" s="94">
        <v>6.9000000000000006E-2</v>
      </c>
      <c r="AT36" s="94">
        <v>6.9000000000000006E-2</v>
      </c>
      <c r="AU36" s="94">
        <v>6.9000000000000006E-2</v>
      </c>
      <c r="AV36" s="94">
        <v>6.9000000000000006E-2</v>
      </c>
      <c r="AW36" s="94">
        <v>6.9000000000000006E-2</v>
      </c>
      <c r="AX36" s="94">
        <v>6.9000000000000006E-2</v>
      </c>
      <c r="AY36" s="94">
        <v>6.9000000000000006E-2</v>
      </c>
      <c r="AZ36" s="94">
        <v>6.9000000000000006E-2</v>
      </c>
      <c r="BA36" s="94">
        <v>6.9000000000000006E-2</v>
      </c>
      <c r="BB36" s="94">
        <v>6.9000000000000006E-2</v>
      </c>
      <c r="BC36" s="94">
        <v>6.9000000000000006E-2</v>
      </c>
      <c r="BD36" s="94">
        <v>6.9000000000000006E-2</v>
      </c>
      <c r="BE36" s="94">
        <v>6.9000000000000006E-2</v>
      </c>
      <c r="BF36" s="94">
        <v>6.9000000000000006E-2</v>
      </c>
      <c r="BG36" s="94">
        <v>6.9000000000000006E-2</v>
      </c>
      <c r="BH36" s="94">
        <v>6.9000000000000006E-2</v>
      </c>
      <c r="BI36" s="94">
        <v>6.9000000000000006E-2</v>
      </c>
      <c r="BJ36" s="94">
        <v>6.9000000000000006E-2</v>
      </c>
      <c r="BK36" s="94">
        <v>6.9000000000000006E-2</v>
      </c>
      <c r="BL36" s="94">
        <v>6.9000000000000006E-2</v>
      </c>
    </row>
    <row r="37" spans="2:64" x14ac:dyDescent="0.3">
      <c r="B37" s="58" t="s">
        <v>110</v>
      </c>
      <c r="C37" s="56"/>
      <c r="D37" s="94">
        <v>8.5896518473187414E-3</v>
      </c>
      <c r="E37" s="94">
        <v>8.123332111843861E-3</v>
      </c>
      <c r="F37" s="94">
        <v>7.3035517661792461E-3</v>
      </c>
      <c r="G37" s="94">
        <v>6.8130707559074712E-3</v>
      </c>
      <c r="H37" s="94">
        <v>5.6342778972844022E-3</v>
      </c>
      <c r="I37" s="94">
        <v>5.7823138457054387E-3</v>
      </c>
      <c r="J37" s="94">
        <v>6.475195653773155E-3</v>
      </c>
      <c r="K37" s="94">
        <v>8.3689023354817337E-3</v>
      </c>
      <c r="L37" s="94">
        <v>9.6194501608352981E-3</v>
      </c>
      <c r="M37" s="94">
        <v>1.1724005070925201E-2</v>
      </c>
      <c r="N37" s="94">
        <v>1.3975493170853236E-2</v>
      </c>
      <c r="O37" s="94">
        <v>1.6301057244047183E-2</v>
      </c>
      <c r="P37" s="94">
        <v>2.094437721548981E-2</v>
      </c>
      <c r="Q37" s="94">
        <v>2.4047487405168932E-2</v>
      </c>
      <c r="R37" s="94">
        <v>2.5732214575420603E-2</v>
      </c>
      <c r="S37" s="94">
        <v>2.8015339507030956E-2</v>
      </c>
      <c r="T37" s="94">
        <v>3.1144418263794844E-2</v>
      </c>
      <c r="U37" s="94">
        <v>3.3000000000000002E-2</v>
      </c>
      <c r="V37" s="94">
        <v>3.3000000000000002E-2</v>
      </c>
      <c r="W37" s="94">
        <v>3.3000000000000002E-2</v>
      </c>
      <c r="X37" s="94">
        <v>3.3000000000000002E-2</v>
      </c>
      <c r="Y37" s="94">
        <v>3.3000000000000002E-2</v>
      </c>
      <c r="Z37" s="94">
        <v>3.3000000000000002E-2</v>
      </c>
      <c r="AA37" s="94">
        <v>4.2431894083063151E-2</v>
      </c>
      <c r="AB37" s="94">
        <v>5.2389204864399047E-2</v>
      </c>
      <c r="AC37" s="94">
        <v>6.3031310480613001E-2</v>
      </c>
      <c r="AD37" s="94">
        <v>7.4403648727377661E-2</v>
      </c>
      <c r="AE37" s="94">
        <v>8.6277017264386455E-2</v>
      </c>
      <c r="AF37" s="94">
        <v>9.8638011687263952E-2</v>
      </c>
      <c r="AG37" s="94">
        <v>0.11156680901419119</v>
      </c>
      <c r="AH37" s="94">
        <v>0.12516759029593083</v>
      </c>
      <c r="AI37" s="94">
        <v>0.13438607957706075</v>
      </c>
      <c r="AJ37" s="94">
        <v>0.14841565900158069</v>
      </c>
      <c r="AK37" s="94">
        <v>0.14760192222801399</v>
      </c>
      <c r="AL37" s="94">
        <v>0.15418983651861212</v>
      </c>
      <c r="AM37" s="94">
        <v>0.16454082289488794</v>
      </c>
      <c r="AN37" s="94">
        <v>0.18545257076026475</v>
      </c>
      <c r="AO37" s="94">
        <v>0.21873533719177662</v>
      </c>
      <c r="AP37" s="94">
        <v>0.25882427778390865</v>
      </c>
      <c r="AQ37" s="94">
        <v>0.28433185900831109</v>
      </c>
      <c r="AR37" s="94">
        <v>0.29621316746549714</v>
      </c>
      <c r="AS37" s="94">
        <v>0.34809841911345224</v>
      </c>
      <c r="AT37" s="94">
        <v>0.38579795304400816</v>
      </c>
      <c r="AU37" s="94">
        <v>0.417900558422585</v>
      </c>
      <c r="AV37" s="94">
        <v>0.45711515584484375</v>
      </c>
      <c r="AW37" s="94">
        <v>0.49059607221908053</v>
      </c>
      <c r="AX37" s="94">
        <v>0.53052184579431705</v>
      </c>
      <c r="AY37" s="94">
        <v>0.56583819171517047</v>
      </c>
      <c r="AZ37" s="94">
        <v>0.60121922321940302</v>
      </c>
      <c r="BA37" s="94">
        <v>0.63672914521813007</v>
      </c>
      <c r="BB37" s="94">
        <v>0.66443529829659009</v>
      </c>
      <c r="BC37" s="94">
        <v>0.66887255123675704</v>
      </c>
      <c r="BD37" s="94">
        <v>0.67464860538885629</v>
      </c>
      <c r="BE37" s="94">
        <v>0.67907507523694122</v>
      </c>
      <c r="BF37" s="94">
        <v>0.68237412154411792</v>
      </c>
      <c r="BG37" s="94">
        <v>0.68365487393708468</v>
      </c>
      <c r="BH37" s="94">
        <v>0.68682164675873048</v>
      </c>
      <c r="BI37" s="94">
        <v>0.68837666886436366</v>
      </c>
      <c r="BJ37" s="94">
        <v>0.69013778692566508</v>
      </c>
      <c r="BK37" s="94">
        <v>0.69248239767998365</v>
      </c>
      <c r="BL37" s="94">
        <v>0.69552450108202923</v>
      </c>
    </row>
    <row r="38" spans="2:64" x14ac:dyDescent="0.3">
      <c r="B38" s="58" t="s">
        <v>111</v>
      </c>
      <c r="C38" s="56"/>
      <c r="D38" s="94">
        <v>2.2595370558129688E-2</v>
      </c>
      <c r="E38" s="94">
        <v>2.5219179582954766E-2</v>
      </c>
      <c r="F38" s="94">
        <v>2.5308271503462782E-2</v>
      </c>
      <c r="G38" s="94">
        <v>2.5776153857650128E-2</v>
      </c>
      <c r="H38" s="94">
        <v>2.6020713499067413E-2</v>
      </c>
      <c r="I38" s="94">
        <v>2.605490459932772E-2</v>
      </c>
      <c r="J38" s="94">
        <v>2.6960274519969591E-2</v>
      </c>
      <c r="K38" s="94">
        <v>2.7514016407391574E-2</v>
      </c>
      <c r="L38" s="94">
        <v>2.7763490154879163E-2</v>
      </c>
      <c r="M38" s="94">
        <v>2.7929924766315457E-2</v>
      </c>
      <c r="N38" s="94">
        <v>2.8927070560041842E-2</v>
      </c>
      <c r="O38" s="94">
        <v>3.019468066141345E-2</v>
      </c>
      <c r="P38" s="94">
        <v>3.0589169786018857E-2</v>
      </c>
      <c r="Q38" s="94">
        <v>3.0572567993558366E-2</v>
      </c>
      <c r="R38" s="94">
        <v>3.0582671047516854E-2</v>
      </c>
      <c r="S38" s="94">
        <v>3.0123591048271243E-2</v>
      </c>
      <c r="T38" s="94">
        <v>2.9612750202392853E-2</v>
      </c>
      <c r="U38" s="94">
        <v>0.03</v>
      </c>
      <c r="V38" s="94">
        <v>0.03</v>
      </c>
      <c r="W38" s="94">
        <v>0.03</v>
      </c>
      <c r="X38" s="94">
        <v>0.03</v>
      </c>
      <c r="Y38" s="94">
        <v>0.03</v>
      </c>
      <c r="Z38" s="94">
        <v>0.03</v>
      </c>
      <c r="AA38" s="94">
        <v>0.03</v>
      </c>
      <c r="AB38" s="94">
        <v>0.03</v>
      </c>
      <c r="AC38" s="94">
        <v>0.03</v>
      </c>
      <c r="AD38" s="94">
        <v>0.03</v>
      </c>
      <c r="AE38" s="94">
        <v>0.03</v>
      </c>
      <c r="AF38" s="94">
        <v>0.03</v>
      </c>
      <c r="AG38" s="94">
        <v>0.03</v>
      </c>
      <c r="AH38" s="94">
        <v>0.03</v>
      </c>
      <c r="AI38" s="94">
        <v>0.03</v>
      </c>
      <c r="AJ38" s="94">
        <v>0.03</v>
      </c>
      <c r="AK38" s="94">
        <v>0.03</v>
      </c>
      <c r="AL38" s="94">
        <v>0.03</v>
      </c>
      <c r="AM38" s="94">
        <v>0.03</v>
      </c>
      <c r="AN38" s="94">
        <v>0.03</v>
      </c>
      <c r="AO38" s="94">
        <v>0.03</v>
      </c>
      <c r="AP38" s="94">
        <v>0.03</v>
      </c>
      <c r="AQ38" s="94">
        <v>0.03</v>
      </c>
      <c r="AR38" s="94">
        <v>0.03</v>
      </c>
      <c r="AS38" s="94">
        <v>0.03</v>
      </c>
      <c r="AT38" s="94">
        <v>0.03</v>
      </c>
      <c r="AU38" s="94">
        <v>0.03</v>
      </c>
      <c r="AV38" s="94">
        <v>0.03</v>
      </c>
      <c r="AW38" s="94">
        <v>0.03</v>
      </c>
      <c r="AX38" s="94">
        <v>0.03</v>
      </c>
      <c r="AY38" s="94">
        <v>0.03</v>
      </c>
      <c r="AZ38" s="94">
        <v>0.03</v>
      </c>
      <c r="BA38" s="94">
        <v>0.03</v>
      </c>
      <c r="BB38" s="94">
        <v>0.03</v>
      </c>
      <c r="BC38" s="94">
        <v>0.03</v>
      </c>
      <c r="BD38" s="94">
        <v>0.03</v>
      </c>
      <c r="BE38" s="94">
        <v>0.03</v>
      </c>
      <c r="BF38" s="94">
        <v>0.03</v>
      </c>
      <c r="BG38" s="94">
        <v>0.03</v>
      </c>
      <c r="BH38" s="94">
        <v>0.03</v>
      </c>
      <c r="BI38" s="94">
        <v>0.03</v>
      </c>
      <c r="BJ38" s="94">
        <v>0.03</v>
      </c>
      <c r="BK38" s="94">
        <v>0.03</v>
      </c>
      <c r="BL38" s="94">
        <v>0.03</v>
      </c>
    </row>
    <row r="39" spans="2:64" x14ac:dyDescent="0.3">
      <c r="B39" s="58" t="s">
        <v>159</v>
      </c>
      <c r="C39" s="56"/>
      <c r="D39" s="94">
        <v>0.14294447999999998</v>
      </c>
      <c r="E39" s="94">
        <v>0.14808095999999998</v>
      </c>
      <c r="F39" s="94">
        <v>0.14808096000000001</v>
      </c>
      <c r="G39" s="94">
        <v>0.15293556</v>
      </c>
      <c r="H39" s="94">
        <v>0.15919955999999999</v>
      </c>
      <c r="I39" s="94">
        <v>0.1606977</v>
      </c>
      <c r="J39" s="94">
        <v>0.17489610000000003</v>
      </c>
      <c r="K39" s="94">
        <v>0.17541810000000002</v>
      </c>
      <c r="L39" s="94">
        <v>0.17333010000000001</v>
      </c>
      <c r="M39" s="94">
        <v>0.17701020000000001</v>
      </c>
      <c r="N39" s="94">
        <v>0.186615</v>
      </c>
      <c r="O39" s="94">
        <v>0.18217800000000001</v>
      </c>
      <c r="P39" s="94">
        <v>0.2078082</v>
      </c>
      <c r="Q39" s="94">
        <v>0.2092176</v>
      </c>
      <c r="R39" s="94">
        <v>0.20572019999999996</v>
      </c>
      <c r="S39" s="94">
        <v>0.22054500000000002</v>
      </c>
      <c r="T39" s="94">
        <v>0.22054500000000002</v>
      </c>
      <c r="U39" s="94">
        <v>0.21890470588235297</v>
      </c>
      <c r="V39" s="94">
        <v>0.2172644117647059</v>
      </c>
      <c r="W39" s="94">
        <v>0.21511376470588239</v>
      </c>
      <c r="X39" s="94">
        <v>0.21423705882352945</v>
      </c>
      <c r="Y39" s="94">
        <v>0.21259482352941181</v>
      </c>
      <c r="Z39" s="94">
        <v>0.21095258823529417</v>
      </c>
      <c r="AA39" s="94">
        <v>0.20931035294117653</v>
      </c>
      <c r="AB39" s="94">
        <v>0.20766811764705889</v>
      </c>
      <c r="AC39" s="94">
        <v>0.20602588235294125</v>
      </c>
      <c r="AD39" s="94">
        <v>0.20438364705882361</v>
      </c>
      <c r="AE39" s="94">
        <v>0.202741411764706</v>
      </c>
      <c r="AF39" s="94">
        <v>0.20109917647058836</v>
      </c>
      <c r="AG39" s="94">
        <v>0.19945694117647073</v>
      </c>
      <c r="AH39" s="94">
        <v>0.19781470588235309</v>
      </c>
      <c r="AI39" s="94">
        <v>0.19617247058823545</v>
      </c>
      <c r="AJ39" s="94">
        <v>0.19453023529411781</v>
      </c>
      <c r="AK39" s="94">
        <v>0.19288800000000017</v>
      </c>
      <c r="AL39" s="94">
        <v>0.19124576470588253</v>
      </c>
      <c r="AM39" s="94">
        <v>0.18960352941176489</v>
      </c>
      <c r="AN39" s="94">
        <v>0.18796129411764725</v>
      </c>
      <c r="AO39" s="94">
        <v>0.18631905882352962</v>
      </c>
      <c r="AP39" s="94">
        <v>0.18467682352941198</v>
      </c>
      <c r="AQ39" s="94">
        <v>0.18303458823529434</v>
      </c>
      <c r="AR39" s="94">
        <v>0.1813923529411767</v>
      </c>
      <c r="AS39" s="94">
        <v>0.17975011764705906</v>
      </c>
      <c r="AT39" s="94">
        <v>0.17810788235294142</v>
      </c>
      <c r="AU39" s="94">
        <v>0.17646564705882378</v>
      </c>
      <c r="AV39" s="94">
        <v>0.17482341176470614</v>
      </c>
      <c r="AW39" s="94">
        <v>0.1731811764705885</v>
      </c>
      <c r="AX39" s="94">
        <v>0.17153894117647087</v>
      </c>
      <c r="AY39" s="94">
        <v>0.16989670588235325</v>
      </c>
      <c r="AZ39" s="94">
        <v>0.16825447058823562</v>
      </c>
      <c r="BA39" s="94">
        <v>0.16661223529411798</v>
      </c>
      <c r="BB39" s="94">
        <v>0.16497000000000001</v>
      </c>
      <c r="BC39" s="94">
        <v>0.16497000000000001</v>
      </c>
      <c r="BD39" s="94">
        <v>0.16497000000000001</v>
      </c>
      <c r="BE39" s="94">
        <v>0.16497000000000001</v>
      </c>
      <c r="BF39" s="94">
        <v>0.16497000000000001</v>
      </c>
      <c r="BG39" s="94">
        <v>0.16497000000000001</v>
      </c>
      <c r="BH39" s="94">
        <v>0.16497000000000001</v>
      </c>
      <c r="BI39" s="94">
        <v>0.16497000000000001</v>
      </c>
      <c r="BJ39" s="94">
        <v>0.16497000000000001</v>
      </c>
      <c r="BK39" s="94">
        <v>0.16497000000000001</v>
      </c>
      <c r="BL39" s="94">
        <v>0.16497000000000001</v>
      </c>
    </row>
    <row r="40" spans="2:64" ht="16.5" thickBot="1" x14ac:dyDescent="0.35">
      <c r="B40" s="58" t="s">
        <v>113</v>
      </c>
      <c r="C40" s="56"/>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4.2857142857142855E-4</v>
      </c>
      <c r="Z40" s="94">
        <v>4.2857142857142855E-4</v>
      </c>
      <c r="AA40" s="94">
        <v>4.2857142857142855E-4</v>
      </c>
      <c r="AB40" s="94">
        <v>4.2857142857142855E-4</v>
      </c>
      <c r="AC40" s="94">
        <v>4.2857142857142855E-4</v>
      </c>
      <c r="AD40" s="94">
        <v>4.2857142857142855E-4</v>
      </c>
      <c r="AE40" s="94">
        <v>4.2857142857142855E-4</v>
      </c>
      <c r="AF40" s="94">
        <v>4.2857142857142855E-4</v>
      </c>
      <c r="AG40" s="94">
        <v>4.2857142857142855E-4</v>
      </c>
      <c r="AH40" s="94">
        <v>6.6857142857142853E-3</v>
      </c>
      <c r="AI40" s="94">
        <v>6.8571428571428568E-3</v>
      </c>
      <c r="AJ40" s="94">
        <v>6.8571428571428568E-3</v>
      </c>
      <c r="AK40" s="94">
        <v>6.8571428571428568E-3</v>
      </c>
      <c r="AL40" s="94">
        <v>1.0285714285714285E-2</v>
      </c>
      <c r="AM40" s="94">
        <v>1.0285714285714285E-2</v>
      </c>
      <c r="AN40" s="94">
        <v>1.0285714285714285E-2</v>
      </c>
      <c r="AO40" s="94">
        <v>2.9959183673469388E-2</v>
      </c>
      <c r="AP40" s="94">
        <v>4.963265306122449E-2</v>
      </c>
      <c r="AQ40" s="94">
        <v>6.9306122448979601E-2</v>
      </c>
      <c r="AR40" s="94">
        <v>8.8979591836734692E-2</v>
      </c>
      <c r="AS40" s="94">
        <v>0.11326454632485908</v>
      </c>
      <c r="AT40" s="94">
        <v>0.13377300287203492</v>
      </c>
      <c r="AU40" s="94">
        <v>0.15428145941921076</v>
      </c>
      <c r="AV40" s="94">
        <v>0.1747899159663866</v>
      </c>
      <c r="AW40" s="94">
        <v>0.19529837251356244</v>
      </c>
      <c r="AX40" s="94">
        <v>0.21580682906073828</v>
      </c>
      <c r="AY40" s="94">
        <v>0.23631528560791412</v>
      </c>
      <c r="AZ40" s="94">
        <v>0.25682374215508996</v>
      </c>
      <c r="BA40" s="94">
        <v>0.27733219870226583</v>
      </c>
      <c r="BB40" s="94">
        <v>0.28653295128939826</v>
      </c>
      <c r="BC40" s="94">
        <v>0.28653295128939826</v>
      </c>
      <c r="BD40" s="94">
        <v>0.28653295128939826</v>
      </c>
      <c r="BE40" s="94">
        <v>0.28653295128939826</v>
      </c>
      <c r="BF40" s="94">
        <v>0.28653295128939826</v>
      </c>
      <c r="BG40" s="94">
        <v>0.28653295128939826</v>
      </c>
      <c r="BH40" s="94">
        <v>0.28653295128939826</v>
      </c>
      <c r="BI40" s="94">
        <v>0.28653295128939826</v>
      </c>
      <c r="BJ40" s="94">
        <v>0.28653295128939826</v>
      </c>
      <c r="BK40" s="94">
        <v>0.28653295128939826</v>
      </c>
      <c r="BL40" s="94">
        <v>0.28653295128939826</v>
      </c>
    </row>
    <row r="41" spans="2:64" ht="16.5" thickBot="1" x14ac:dyDescent="0.35">
      <c r="B41" s="41" t="s">
        <v>104</v>
      </c>
      <c r="C41" s="59"/>
      <c r="D41" s="92">
        <v>0.19575893899243907</v>
      </c>
      <c r="E41" s="92">
        <v>0.20720696111077846</v>
      </c>
      <c r="F41" s="92">
        <v>0.21103969125385391</v>
      </c>
      <c r="G41" s="92">
        <v>0.21866656604026519</v>
      </c>
      <c r="H41" s="92">
        <v>0.23010134121672349</v>
      </c>
      <c r="I41" s="92">
        <v>0.23941491062038034</v>
      </c>
      <c r="J41" s="92">
        <v>0.25945548300640853</v>
      </c>
      <c r="K41" s="92">
        <v>0.28005710564783032</v>
      </c>
      <c r="L41" s="92">
        <v>0.30178997513228023</v>
      </c>
      <c r="M41" s="92">
        <v>0.3467685994567194</v>
      </c>
      <c r="N41" s="92">
        <v>0.4259865302623469</v>
      </c>
      <c r="O41" s="92">
        <v>0.53839799549431655</v>
      </c>
      <c r="P41" s="92">
        <v>0.79921560148347748</v>
      </c>
      <c r="Q41" s="92">
        <v>1.1392107896965551</v>
      </c>
      <c r="R41" s="92">
        <v>1.441523302241257</v>
      </c>
      <c r="S41" s="92">
        <v>1.7722829278276784</v>
      </c>
      <c r="T41" s="92">
        <v>2.0682004815671435</v>
      </c>
      <c r="U41" s="92">
        <v>2.3319047058823528</v>
      </c>
      <c r="V41" s="92">
        <v>2.5947329831932775</v>
      </c>
      <c r="W41" s="92">
        <v>2.9625823361344539</v>
      </c>
      <c r="X41" s="92">
        <v>3.2917056302521011</v>
      </c>
      <c r="Y41" s="92">
        <v>3.6504919663865545</v>
      </c>
      <c r="Z41" s="92">
        <v>4.0188497310924376</v>
      </c>
      <c r="AA41" s="92">
        <v>4.4666393898813812</v>
      </c>
      <c r="AB41" s="92">
        <v>4.894954465368599</v>
      </c>
      <c r="AC41" s="92">
        <v>5.363954335690698</v>
      </c>
      <c r="AD41" s="92">
        <v>6.0667953399472374</v>
      </c>
      <c r="AE41" s="92">
        <v>6.9399717316437819</v>
      </c>
      <c r="AF41" s="92">
        <v>8.075730076844394</v>
      </c>
      <c r="AG41" s="92">
        <v>9.2713910111426578</v>
      </c>
      <c r="AH41" s="92">
        <v>10.47183685075855</v>
      </c>
      <c r="AI41" s="92">
        <v>11.721526468580221</v>
      </c>
      <c r="AJ41" s="92">
        <v>13.023688377675548</v>
      </c>
      <c r="AK41" s="92">
        <v>14.32089594052735</v>
      </c>
      <c r="AL41" s="92">
        <v>15.073637646829001</v>
      </c>
      <c r="AM41" s="92">
        <v>16.188532452604672</v>
      </c>
      <c r="AN41" s="92">
        <v>17.170635322061088</v>
      </c>
      <c r="AO41" s="92">
        <v>18.245228215622117</v>
      </c>
      <c r="AP41" s="92">
        <v>19.355838141850057</v>
      </c>
      <c r="AQ41" s="92">
        <v>19.084680417264764</v>
      </c>
      <c r="AR41" s="92">
        <v>20.318571668331199</v>
      </c>
      <c r="AS41" s="92">
        <v>20.210160232280654</v>
      </c>
      <c r="AT41" s="92">
        <v>21.472641349079222</v>
      </c>
      <c r="AU41" s="92">
        <v>21.239166633196891</v>
      </c>
      <c r="AV41" s="92">
        <v>22.478865738151754</v>
      </c>
      <c r="AW41" s="92">
        <v>22.255823850569193</v>
      </c>
      <c r="AX41" s="92">
        <v>23.503180496314283</v>
      </c>
      <c r="AY41" s="92">
        <v>23.341699720797369</v>
      </c>
      <c r="AZ41" s="92">
        <v>24.522641656701229</v>
      </c>
      <c r="BA41" s="92">
        <v>24.361373333573972</v>
      </c>
      <c r="BB41" s="92">
        <v>25.522530615827879</v>
      </c>
      <c r="BC41" s="92">
        <v>25.501736810216357</v>
      </c>
      <c r="BD41" s="92">
        <v>26.618961183253891</v>
      </c>
      <c r="BE41" s="92">
        <v>26.343547081515265</v>
      </c>
      <c r="BF41" s="92">
        <v>27.43898156912871</v>
      </c>
      <c r="BG41" s="92">
        <v>27.141499722627092</v>
      </c>
      <c r="BH41" s="92">
        <v>28.16597816142199</v>
      </c>
      <c r="BI41" s="92">
        <v>27.856511248831481</v>
      </c>
      <c r="BJ41" s="92">
        <v>28.855004849541647</v>
      </c>
      <c r="BK41" s="92">
        <v>28.509062094609952</v>
      </c>
      <c r="BL41" s="92">
        <v>29.489494875689726</v>
      </c>
    </row>
    <row r="42" spans="2:64" x14ac:dyDescent="0.3">
      <c r="B42" s="28" t="s">
        <v>160</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row>
  </sheetData>
  <hyperlinks>
    <hyperlink ref="A1" location="Inhaltsverzeichnis!A5" display="zurück"/>
  </hyperlinks>
  <pageMargins left="0.7" right="0.7" top="0.78740157499999996" bottom="0.78740157499999996"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114</v>
      </c>
    </row>
    <row r="8" spans="1:64" ht="16.5" thickBot="1" x14ac:dyDescent="0.35"/>
    <row r="9" spans="1:64" ht="20.25" x14ac:dyDescent="0.3">
      <c r="B9" s="23" t="s">
        <v>115</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116</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76</v>
      </c>
      <c r="C12" s="67"/>
      <c r="D12" s="95">
        <v>17.177</v>
      </c>
      <c r="E12" s="95">
        <v>17.269000000000002</v>
      </c>
      <c r="F12" s="95">
        <v>15.098999999999997</v>
      </c>
      <c r="G12" s="95">
        <v>15.377999999999997</v>
      </c>
      <c r="H12" s="95">
        <v>14.940999999999995</v>
      </c>
      <c r="I12" s="95">
        <v>13.98</v>
      </c>
      <c r="J12" s="95">
        <v>13.472000000000001</v>
      </c>
      <c r="K12" s="95">
        <v>14.557999999999996</v>
      </c>
      <c r="L12" s="95">
        <v>14.583999999999996</v>
      </c>
      <c r="M12" s="95">
        <v>13.923000000000002</v>
      </c>
      <c r="N12" s="95">
        <v>16.194000000000003</v>
      </c>
      <c r="O12" s="95">
        <v>14.746000000000002</v>
      </c>
      <c r="P12" s="95">
        <v>16.974</v>
      </c>
      <c r="Q12" s="95">
        <v>17.584000000000003</v>
      </c>
      <c r="R12" s="95">
        <v>17.137999999999998</v>
      </c>
      <c r="S12" s="95">
        <v>17.046999999999997</v>
      </c>
      <c r="T12" s="95">
        <v>14.429000000000002</v>
      </c>
      <c r="U12" s="95">
        <v>15.964999999999996</v>
      </c>
      <c r="V12" s="95">
        <v>15.615999999999996</v>
      </c>
      <c r="W12" s="95">
        <v>16.958999999999996</v>
      </c>
      <c r="X12" s="95">
        <v>16.178383992922129</v>
      </c>
      <c r="Y12" s="95">
        <v>16.443769214652754</v>
      </c>
      <c r="Z12" s="95">
        <v>17.061044821884188</v>
      </c>
      <c r="AA12" s="95">
        <v>17.157192061349388</v>
      </c>
      <c r="AB12" s="95">
        <v>17.495575360370541</v>
      </c>
      <c r="AC12" s="95">
        <v>17.54607341075258</v>
      </c>
      <c r="AD12" s="95">
        <v>17.550464566567261</v>
      </c>
      <c r="AE12" s="95">
        <v>17.390594377285606</v>
      </c>
      <c r="AF12" s="95">
        <v>17.573099122930856</v>
      </c>
      <c r="AG12" s="95">
        <v>17.471943978304346</v>
      </c>
      <c r="AH12" s="95">
        <v>17.588844617208139</v>
      </c>
      <c r="AI12" s="95">
        <v>17.70331463390227</v>
      </c>
      <c r="AJ12" s="95">
        <v>17.668364420159321</v>
      </c>
      <c r="AK12" s="95">
        <v>17.619742825896964</v>
      </c>
      <c r="AL12" s="95">
        <v>17.534775844005754</v>
      </c>
      <c r="AM12" s="95">
        <v>17.786687103249626</v>
      </c>
      <c r="AN12" s="95">
        <v>17.680082343485566</v>
      </c>
      <c r="AO12" s="95">
        <v>17.960921265429068</v>
      </c>
      <c r="AP12" s="95">
        <v>18.142120914486217</v>
      </c>
      <c r="AQ12" s="95">
        <v>18.021644991839164</v>
      </c>
      <c r="AR12" s="95">
        <v>18.183939803159269</v>
      </c>
      <c r="AS12" s="95">
        <v>18.434329703612487</v>
      </c>
      <c r="AT12" s="95">
        <v>18.302398677891411</v>
      </c>
      <c r="AU12" s="95">
        <v>18.375862579302332</v>
      </c>
      <c r="AV12" s="95">
        <v>18.1396154793789</v>
      </c>
      <c r="AW12" s="95">
        <v>18.380181517051923</v>
      </c>
      <c r="AX12" s="95">
        <v>18.406920395624613</v>
      </c>
      <c r="AY12" s="95">
        <v>18.486571674379846</v>
      </c>
      <c r="AZ12" s="95">
        <v>18.761115350013604</v>
      </c>
      <c r="BA12" s="95">
        <v>18.764165420675919</v>
      </c>
      <c r="BB12" s="95">
        <v>19.043377376976956</v>
      </c>
      <c r="BC12" s="95">
        <v>19.117374468370492</v>
      </c>
      <c r="BD12" s="95">
        <v>19.044844171612375</v>
      </c>
      <c r="BE12" s="95">
        <v>18.67272050675788</v>
      </c>
      <c r="BF12" s="95">
        <v>18.510684775089395</v>
      </c>
      <c r="BG12" s="95">
        <v>18.430642566126064</v>
      </c>
      <c r="BH12" s="95">
        <v>18.495734557301358</v>
      </c>
      <c r="BI12" s="95">
        <v>17.895890608976039</v>
      </c>
      <c r="BJ12" s="95">
        <v>18.20543702971645</v>
      </c>
      <c r="BK12" s="95">
        <v>18.202320160595146</v>
      </c>
      <c r="BL12" s="95">
        <v>17.961787249733096</v>
      </c>
    </row>
    <row r="13" spans="1:64" x14ac:dyDescent="0.3">
      <c r="B13" s="68" t="s">
        <v>79</v>
      </c>
      <c r="C13" s="65"/>
      <c r="D13" s="96">
        <v>13.943000000000001</v>
      </c>
      <c r="E13" s="96">
        <v>13.898999999999999</v>
      </c>
      <c r="F13" s="96">
        <v>14.020000000000001</v>
      </c>
      <c r="G13" s="96">
        <v>14.068000000000001</v>
      </c>
      <c r="H13" s="96">
        <v>14.117999999999999</v>
      </c>
      <c r="I13" s="96">
        <v>14.052999999999999</v>
      </c>
      <c r="J13" s="96">
        <v>14.161</v>
      </c>
      <c r="K13" s="96">
        <v>14.039000000000003</v>
      </c>
      <c r="L13" s="96">
        <v>14.216000000000003</v>
      </c>
      <c r="M13" s="96">
        <v>14.169</v>
      </c>
      <c r="N13" s="96">
        <v>14.244999999999997</v>
      </c>
      <c r="O13" s="96">
        <v>14.238</v>
      </c>
      <c r="P13" s="96">
        <v>13.440999999999999</v>
      </c>
      <c r="Q13" s="96">
        <v>14.395999999999999</v>
      </c>
      <c r="R13" s="96">
        <v>14.461</v>
      </c>
      <c r="S13" s="96">
        <v>12.226999999999999</v>
      </c>
      <c r="T13" s="96">
        <v>10.273</v>
      </c>
      <c r="U13" s="96">
        <v>8.9159999999999986</v>
      </c>
      <c r="V13" s="96">
        <v>12.238000000000001</v>
      </c>
      <c r="W13" s="96">
        <v>13.9</v>
      </c>
      <c r="X13" s="96">
        <v>12.632482099999892</v>
      </c>
      <c r="Y13" s="96">
        <v>12.540192000000012</v>
      </c>
      <c r="Z13" s="96">
        <v>9.4901109000001505</v>
      </c>
      <c r="AA13" s="96">
        <v>9.4754502000000933</v>
      </c>
      <c r="AB13" s="96">
        <v>9.4498365000001101</v>
      </c>
      <c r="AC13" s="96">
        <v>9.4637144000001285</v>
      </c>
      <c r="AD13" s="96">
        <v>9.4588475000001004</v>
      </c>
      <c r="AE13" s="96">
        <v>9.4623427000000788</v>
      </c>
      <c r="AF13" s="96">
        <v>9.4596498000000828</v>
      </c>
      <c r="AG13" s="96">
        <v>5.1826414000000378</v>
      </c>
      <c r="AH13" s="96">
        <v>5.1724390000000167</v>
      </c>
      <c r="AI13" s="96">
        <v>5.1117740000000094</v>
      </c>
      <c r="AJ13" s="96">
        <v>5.1274586000000024</v>
      </c>
      <c r="AK13" s="96">
        <v>5.0980417000000067</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82</v>
      </c>
      <c r="C14" s="65"/>
      <c r="D14" s="96">
        <v>1.0274655691031063</v>
      </c>
      <c r="E14" s="96">
        <v>1.0786361515400391</v>
      </c>
      <c r="F14" s="96">
        <v>1.1678972085524615</v>
      </c>
      <c r="G14" s="96">
        <v>1.1630880605725031</v>
      </c>
      <c r="H14" s="96">
        <v>1.2207958065528266</v>
      </c>
      <c r="I14" s="96">
        <v>1.2706895222159438</v>
      </c>
      <c r="J14" s="96">
        <v>1.2799943434293923</v>
      </c>
      <c r="K14" s="96">
        <v>1.1666424656647034</v>
      </c>
      <c r="L14" s="96">
        <v>1.1994681404122238</v>
      </c>
      <c r="M14" s="96">
        <v>0.77186555165322979</v>
      </c>
      <c r="N14" s="96">
        <v>1.1180071381039551</v>
      </c>
      <c r="O14" s="96">
        <v>1.0596800281269363</v>
      </c>
      <c r="P14" s="96">
        <v>1.0260835140744979</v>
      </c>
      <c r="Q14" s="96">
        <v>0.98439226119796519</v>
      </c>
      <c r="R14" s="96">
        <v>0.85528929341826632</v>
      </c>
      <c r="S14" s="96">
        <v>1.0443304743712913</v>
      </c>
      <c r="T14" s="96">
        <v>1.2570560368199171</v>
      </c>
      <c r="U14" s="96">
        <v>1.120128629312152</v>
      </c>
      <c r="V14" s="96">
        <v>1.0113978096474106</v>
      </c>
      <c r="W14" s="96">
        <v>1.0707889589231079</v>
      </c>
      <c r="X14" s="96">
        <v>0.75317526669300028</v>
      </c>
      <c r="Y14" s="96">
        <v>0.75014364235326036</v>
      </c>
      <c r="Z14" s="96">
        <v>0.78314945193344432</v>
      </c>
      <c r="AA14" s="96">
        <v>0.792611447218871</v>
      </c>
      <c r="AB14" s="96">
        <v>0.8080516249304559</v>
      </c>
      <c r="AC14" s="96">
        <v>0.82777564936489911</v>
      </c>
      <c r="AD14" s="96">
        <v>0.84354223115337879</v>
      </c>
      <c r="AE14" s="96">
        <v>0.8520798619847848</v>
      </c>
      <c r="AF14" s="96">
        <v>0.85604641150459193</v>
      </c>
      <c r="AG14" s="96">
        <v>0.87343166141112671</v>
      </c>
      <c r="AH14" s="96">
        <v>0.88237515942133571</v>
      </c>
      <c r="AI14" s="96">
        <v>0.88738635669213883</v>
      </c>
      <c r="AJ14" s="96">
        <v>0.92559396338900568</v>
      </c>
      <c r="AK14" s="96">
        <v>0.94355348283230811</v>
      </c>
      <c r="AL14" s="96">
        <v>1.0023183709141903</v>
      </c>
      <c r="AM14" s="96">
        <v>1.0673182750918775</v>
      </c>
      <c r="AN14" s="96">
        <v>1.1334831376963694</v>
      </c>
      <c r="AO14" s="96">
        <v>1.2012573768441497</v>
      </c>
      <c r="AP14" s="96">
        <v>1.3695725864922303</v>
      </c>
      <c r="AQ14" s="96">
        <v>1.3054187960559067</v>
      </c>
      <c r="AR14" s="96">
        <v>1.3387936095048079</v>
      </c>
      <c r="AS14" s="96">
        <v>1.5792642855449195</v>
      </c>
      <c r="AT14" s="96">
        <v>1.7457694480967674</v>
      </c>
      <c r="AU14" s="96">
        <v>1.943934281974832</v>
      </c>
      <c r="AV14" s="96">
        <v>2.0591929858650166</v>
      </c>
      <c r="AW14" s="96">
        <v>2.0989655507152709</v>
      </c>
      <c r="AX14" s="96">
        <v>2.2041418906879855</v>
      </c>
      <c r="AY14" s="96">
        <v>2.3100942901374308</v>
      </c>
      <c r="AZ14" s="96">
        <v>2.3504913295936936</v>
      </c>
      <c r="BA14" s="96">
        <v>2.4082478022138556</v>
      </c>
      <c r="BB14" s="96">
        <v>2.7282587052428968</v>
      </c>
      <c r="BC14" s="96">
        <v>3.3714616797966084</v>
      </c>
      <c r="BD14" s="96">
        <v>3.4689366275531466</v>
      </c>
      <c r="BE14" s="96">
        <v>4.1294387520127405</v>
      </c>
      <c r="BF14" s="96">
        <v>4.4676688026906817</v>
      </c>
      <c r="BG14" s="96">
        <v>4.9207914999741389</v>
      </c>
      <c r="BH14" s="96">
        <v>5.3208240461676697</v>
      </c>
      <c r="BI14" s="96">
        <v>5.9088782512524087</v>
      </c>
      <c r="BJ14" s="96">
        <v>5.4550904620958098</v>
      </c>
      <c r="BK14" s="96">
        <v>5.6133830401768972</v>
      </c>
      <c r="BL14" s="96">
        <v>6.1480105540627159</v>
      </c>
    </row>
    <row r="15" spans="1:64" ht="16.5" thickBot="1" x14ac:dyDescent="0.35">
      <c r="B15" s="69" t="s">
        <v>171</v>
      </c>
      <c r="C15" s="70"/>
      <c r="D15" s="97">
        <v>0.48381112074726818</v>
      </c>
      <c r="E15" s="97">
        <v>0.50494889385548403</v>
      </c>
      <c r="F15" s="97">
        <v>0.52602607438635296</v>
      </c>
      <c r="G15" s="97">
        <v>0.53956463467508631</v>
      </c>
      <c r="H15" s="97">
        <v>0.56418827544778538</v>
      </c>
      <c r="I15" s="97">
        <v>0.59132139474859868</v>
      </c>
      <c r="J15" s="97">
        <v>0.66139118769892247</v>
      </c>
      <c r="K15" s="97">
        <v>0.69660644873929278</v>
      </c>
      <c r="L15" s="97">
        <v>0.72694799189118464</v>
      </c>
      <c r="M15" s="97">
        <v>0.65886268857724839</v>
      </c>
      <c r="N15" s="97">
        <v>0.70099286189603904</v>
      </c>
      <c r="O15" s="97">
        <v>0.79031997187306358</v>
      </c>
      <c r="P15" s="97">
        <v>0.90991648592550978</v>
      </c>
      <c r="Q15" s="97">
        <v>1.023607738802031</v>
      </c>
      <c r="R15" s="97">
        <v>1.1927107065817284</v>
      </c>
      <c r="S15" s="97">
        <v>1.2796695256287063</v>
      </c>
      <c r="T15" s="97">
        <v>1.4159439631800825</v>
      </c>
      <c r="U15" s="97">
        <v>1.6078713706878545</v>
      </c>
      <c r="V15" s="97">
        <v>1.7066021903525974</v>
      </c>
      <c r="W15" s="97">
        <v>1.842211041076899</v>
      </c>
      <c r="X15" s="97">
        <v>1.5341943023334665</v>
      </c>
      <c r="Y15" s="97">
        <v>1.6381600241776364</v>
      </c>
      <c r="Z15" s="97">
        <v>1.7183849120374988</v>
      </c>
      <c r="AA15" s="97">
        <v>1.8561156306738704</v>
      </c>
      <c r="AB15" s="97">
        <v>1.9594972938732398</v>
      </c>
      <c r="AC15" s="97">
        <v>2.0822587479677432</v>
      </c>
      <c r="AD15" s="97">
        <v>2.2654739267919997</v>
      </c>
      <c r="AE15" s="97">
        <v>2.5043689073775024</v>
      </c>
      <c r="AF15" s="97">
        <v>2.8276530157926612</v>
      </c>
      <c r="AG15" s="97">
        <v>3.1782389314352413</v>
      </c>
      <c r="AH15" s="97">
        <v>3.5384357241177486</v>
      </c>
      <c r="AI15" s="97">
        <v>3.9260712439909522</v>
      </c>
      <c r="AJ15" s="97">
        <v>4.3546176180634166</v>
      </c>
      <c r="AK15" s="97">
        <v>4.774825789672807</v>
      </c>
      <c r="AL15" s="97">
        <v>5.1727314612911623</v>
      </c>
      <c r="AM15" s="97">
        <v>5.5610308790144174</v>
      </c>
      <c r="AN15" s="97">
        <v>5.9662958297425774</v>
      </c>
      <c r="AO15" s="97">
        <v>6.4767323633350049</v>
      </c>
      <c r="AP15" s="97">
        <v>6.9757141179635198</v>
      </c>
      <c r="AQ15" s="97">
        <v>7.3079020512875204</v>
      </c>
      <c r="AR15" s="97">
        <v>7.7058748039648606</v>
      </c>
      <c r="AS15" s="97">
        <v>8.0593557367542417</v>
      </c>
      <c r="AT15" s="97">
        <v>8.4851133684242601</v>
      </c>
      <c r="AU15" s="97">
        <v>8.8328894888942298</v>
      </c>
      <c r="AV15" s="97">
        <v>9.2472157032632722</v>
      </c>
      <c r="AW15" s="97">
        <v>9.5919343079582653</v>
      </c>
      <c r="AX15" s="97">
        <v>9.9555040639612429</v>
      </c>
      <c r="AY15" s="97">
        <v>10.340405520177022</v>
      </c>
      <c r="AZ15" s="97">
        <v>10.694024659530683</v>
      </c>
      <c r="BA15" s="97">
        <v>11.107300443187466</v>
      </c>
      <c r="BB15" s="97">
        <v>11.425797596532529</v>
      </c>
      <c r="BC15" s="97">
        <v>11.718982917603327</v>
      </c>
      <c r="BD15" s="97">
        <v>11.955815030702439</v>
      </c>
      <c r="BE15" s="97">
        <v>12.188834826956395</v>
      </c>
      <c r="BF15" s="97">
        <v>12.419932794311208</v>
      </c>
      <c r="BG15" s="97">
        <v>12.64116269801519</v>
      </c>
      <c r="BH15" s="97">
        <v>12.837942279283016</v>
      </c>
      <c r="BI15" s="97">
        <v>13.042572737611991</v>
      </c>
      <c r="BJ15" s="97">
        <v>13.206256934827504</v>
      </c>
      <c r="BK15" s="97">
        <v>13.344950049699783</v>
      </c>
      <c r="BL15" s="97">
        <v>13.536685031416301</v>
      </c>
    </row>
    <row r="16" spans="1:64" x14ac:dyDescent="0.3">
      <c r="B16" s="40" t="s">
        <v>86</v>
      </c>
      <c r="C16" s="63"/>
      <c r="D16" s="91">
        <v>32.631276689850374</v>
      </c>
      <c r="E16" s="91">
        <v>32.751585045395522</v>
      </c>
      <c r="F16" s="91">
        <v>30.812923282938812</v>
      </c>
      <c r="G16" s="91">
        <v>31.148652695247591</v>
      </c>
      <c r="H16" s="91">
        <v>30.84398408200061</v>
      </c>
      <c r="I16" s="91">
        <v>29.895010916964541</v>
      </c>
      <c r="J16" s="91">
        <v>29.574385531128314</v>
      </c>
      <c r="K16" s="91">
        <v>30.460248914403998</v>
      </c>
      <c r="L16" s="91">
        <v>30.726416132303406</v>
      </c>
      <c r="M16" s="91">
        <v>29.522728240230478</v>
      </c>
      <c r="N16" s="91">
        <v>32.257999999999996</v>
      </c>
      <c r="O16" s="91">
        <v>30.834000000000003</v>
      </c>
      <c r="P16" s="91">
        <v>32.351000000000006</v>
      </c>
      <c r="Q16" s="91">
        <v>33.988</v>
      </c>
      <c r="R16" s="91">
        <v>33.646999999999998</v>
      </c>
      <c r="S16" s="91">
        <v>31.597999999999992</v>
      </c>
      <c r="T16" s="91">
        <v>27.375</v>
      </c>
      <c r="U16" s="91">
        <v>27.609000000000002</v>
      </c>
      <c r="V16" s="91">
        <v>30.57200000000001</v>
      </c>
      <c r="W16" s="91">
        <v>33.772000000000006</v>
      </c>
      <c r="X16" s="91">
        <v>31.098235661948479</v>
      </c>
      <c r="Y16" s="91">
        <v>31.372264881183668</v>
      </c>
      <c r="Z16" s="91">
        <v>29.052690085855282</v>
      </c>
      <c r="AA16" s="91">
        <v>29.281369339242225</v>
      </c>
      <c r="AB16" s="91">
        <v>29.712960779174345</v>
      </c>
      <c r="AC16" s="91">
        <v>29.919822208085357</v>
      </c>
      <c r="AD16" s="91">
        <v>30.118328224512737</v>
      </c>
      <c r="AE16" s="91">
        <v>30.209385846647962</v>
      </c>
      <c r="AF16" s="91">
        <v>30.716448350228191</v>
      </c>
      <c r="AG16" s="91">
        <v>26.706255971150746</v>
      </c>
      <c r="AH16" s="91">
        <v>27.18209450074724</v>
      </c>
      <c r="AI16" s="91">
        <v>27.628546234585372</v>
      </c>
      <c r="AJ16" s="91">
        <v>28.076034601611745</v>
      </c>
      <c r="AK16" s="91">
        <v>28.436163798402085</v>
      </c>
      <c r="AL16" s="91">
        <v>23.709825676211111</v>
      </c>
      <c r="AM16" s="91">
        <v>24.415036257355922</v>
      </c>
      <c r="AN16" s="91">
        <v>24.77986131092451</v>
      </c>
      <c r="AO16" s="91">
        <v>25.638911005608222</v>
      </c>
      <c r="AP16" s="91">
        <v>26.487407618941972</v>
      </c>
      <c r="AQ16" s="91">
        <v>26.634965839182591</v>
      </c>
      <c r="AR16" s="91">
        <v>27.228608216628935</v>
      </c>
      <c r="AS16" s="91">
        <v>28.072949725911656</v>
      </c>
      <c r="AT16" s="91">
        <v>28.533281494412442</v>
      </c>
      <c r="AU16" s="91">
        <v>29.152686350171393</v>
      </c>
      <c r="AV16" s="91">
        <v>29.446024168507186</v>
      </c>
      <c r="AW16" s="91">
        <v>30.071081375725456</v>
      </c>
      <c r="AX16" s="91">
        <v>30.566566350273845</v>
      </c>
      <c r="AY16" s="91">
        <v>31.137071484694303</v>
      </c>
      <c r="AZ16" s="91">
        <v>31.805631339137975</v>
      </c>
      <c r="BA16" s="91">
        <v>32.279713666077242</v>
      </c>
      <c r="BB16" s="91">
        <v>33.19743367875239</v>
      </c>
      <c r="BC16" s="91">
        <v>34.207819065770423</v>
      </c>
      <c r="BD16" s="91">
        <v>34.46959582986797</v>
      </c>
      <c r="BE16" s="91">
        <v>34.99099408572701</v>
      </c>
      <c r="BF16" s="91">
        <v>35.398286372091285</v>
      </c>
      <c r="BG16" s="91">
        <v>35.992596764115397</v>
      </c>
      <c r="BH16" s="91">
        <v>36.654500882752032</v>
      </c>
      <c r="BI16" s="91">
        <v>36.847341597840426</v>
      </c>
      <c r="BJ16" s="91">
        <v>36.866784426639754</v>
      </c>
      <c r="BK16" s="91">
        <v>37.160653250471825</v>
      </c>
      <c r="BL16" s="91">
        <v>37.646482835212112</v>
      </c>
    </row>
    <row r="17" spans="2:64" ht="16.5" thickBot="1" x14ac:dyDescent="0.35">
      <c r="B17" s="64" t="s">
        <v>87</v>
      </c>
      <c r="C17" s="65"/>
      <c r="D17" s="98">
        <v>-0.64449709362793839</v>
      </c>
      <c r="E17" s="98">
        <v>-0.61749709362793848</v>
      </c>
      <c r="F17" s="98">
        <v>-1.0884970936279386</v>
      </c>
      <c r="G17" s="98">
        <v>-1.5634970936279382</v>
      </c>
      <c r="H17" s="98">
        <v>-1.1034970936279398</v>
      </c>
      <c r="I17" s="98">
        <v>-1.3014970936279382</v>
      </c>
      <c r="J17" s="98">
        <v>-1.3904970936279386</v>
      </c>
      <c r="K17" s="98">
        <v>-0.7744970936279385</v>
      </c>
      <c r="L17" s="98">
        <v>-1.3554970936279385</v>
      </c>
      <c r="M17" s="98">
        <v>-0.99000000000000021</v>
      </c>
      <c r="N17" s="98">
        <v>-0.89200000000000013</v>
      </c>
      <c r="O17" s="98">
        <v>-0.82100000000000017</v>
      </c>
      <c r="P17" s="98">
        <v>-0.8600000000000001</v>
      </c>
      <c r="Q17" s="98">
        <v>-0.78400000000000003</v>
      </c>
      <c r="R17" s="98">
        <v>-0.78099999999999992</v>
      </c>
      <c r="S17" s="98">
        <v>-0.69799999999999973</v>
      </c>
      <c r="T17" s="98">
        <v>-1.1420000000000001</v>
      </c>
      <c r="U17" s="98">
        <v>-1.7760000000000002</v>
      </c>
      <c r="V17" s="98">
        <v>-1.5790000000000002</v>
      </c>
      <c r="W17" s="98">
        <v>-1.6829999999999998</v>
      </c>
      <c r="X17" s="98">
        <v>-1.7510469174332961</v>
      </c>
      <c r="Y17" s="98">
        <v>-1.7848475228864973</v>
      </c>
      <c r="Z17" s="98">
        <v>-1.4784366560485926</v>
      </c>
      <c r="AA17" s="98">
        <v>-1.6619283691924283</v>
      </c>
      <c r="AB17" s="98">
        <v>-1.9371820802755337</v>
      </c>
      <c r="AC17" s="98">
        <v>-2.3769270830910414</v>
      </c>
      <c r="AD17" s="98">
        <v>-2.1131745817964829</v>
      </c>
      <c r="AE17" s="98">
        <v>-1.893694689236979</v>
      </c>
      <c r="AF17" s="98">
        <v>-2.1767656637723456</v>
      </c>
      <c r="AG17" s="98">
        <v>-2.4289972394231572</v>
      </c>
      <c r="AH17" s="98">
        <v>-1.992018451819602</v>
      </c>
      <c r="AI17" s="98">
        <v>-2.3785002795788879</v>
      </c>
      <c r="AJ17" s="98">
        <v>-2.5965875838362562</v>
      </c>
      <c r="AK17" s="98">
        <v>-2.693876509700277</v>
      </c>
      <c r="AL17" s="98">
        <v>-2.6073428272477708</v>
      </c>
      <c r="AM17" s="98">
        <v>-2.3329153553849276</v>
      </c>
      <c r="AN17" s="98">
        <v>-1.8812696923799352</v>
      </c>
      <c r="AO17" s="98">
        <v>-1.352977480824797</v>
      </c>
      <c r="AP17" s="98">
        <v>-2.1678699696840038</v>
      </c>
      <c r="AQ17" s="98">
        <v>-1.9747814578129743</v>
      </c>
      <c r="AR17" s="98">
        <v>-2.3179851843766333</v>
      </c>
      <c r="AS17" s="98">
        <v>-2.2414354048640286</v>
      </c>
      <c r="AT17" s="98">
        <v>-2.3453489631440432</v>
      </c>
      <c r="AU17" s="98">
        <v>-2.4097247574543639</v>
      </c>
      <c r="AV17" s="98">
        <v>-2.363863153894024</v>
      </c>
      <c r="AW17" s="98">
        <v>-2.2862308631972805</v>
      </c>
      <c r="AX17" s="98">
        <v>-2.2909461955997266</v>
      </c>
      <c r="AY17" s="98">
        <v>-2.4005118959217402</v>
      </c>
      <c r="AZ17" s="98">
        <v>-2.568634993851151</v>
      </c>
      <c r="BA17" s="98">
        <v>-2.6041945117615484</v>
      </c>
      <c r="BB17" s="98">
        <v>-3.0460273910227675</v>
      </c>
      <c r="BC17" s="98">
        <v>-2.7936484327264886</v>
      </c>
      <c r="BD17" s="98">
        <v>-3.095926011765644</v>
      </c>
      <c r="BE17" s="98">
        <v>-2.7434119972369144</v>
      </c>
      <c r="BF17" s="98">
        <v>-2.6543336416947572</v>
      </c>
      <c r="BG17" s="98">
        <v>-2.5911188548930779</v>
      </c>
      <c r="BH17" s="98">
        <v>-2.4300413935425658</v>
      </c>
      <c r="BI17" s="98">
        <v>-2.4724472952804879</v>
      </c>
      <c r="BJ17" s="98">
        <v>-2.466224792052941</v>
      </c>
      <c r="BK17" s="98">
        <v>-2.4372710967245688</v>
      </c>
      <c r="BL17" s="98">
        <v>-2.2996535782949774</v>
      </c>
    </row>
    <row r="18" spans="2:64" x14ac:dyDescent="0.3">
      <c r="B18" s="40" t="s">
        <v>88</v>
      </c>
      <c r="C18" s="63"/>
      <c r="D18" s="91">
        <v>31.986779596222441</v>
      </c>
      <c r="E18" s="91">
        <v>32.134087951767583</v>
      </c>
      <c r="F18" s="91">
        <v>29.724426189310883</v>
      </c>
      <c r="G18" s="91">
        <v>29.585155601619647</v>
      </c>
      <c r="H18" s="91">
        <v>29.74048698837267</v>
      </c>
      <c r="I18" s="91">
        <v>28.5935138233366</v>
      </c>
      <c r="J18" s="91">
        <v>28.183888437500379</v>
      </c>
      <c r="K18" s="91">
        <v>29.685751820776062</v>
      </c>
      <c r="L18" s="91">
        <v>29.370919038675467</v>
      </c>
      <c r="M18" s="91">
        <v>28.532728240230476</v>
      </c>
      <c r="N18" s="91">
        <v>31.366</v>
      </c>
      <c r="O18" s="91">
        <v>30.012999999999998</v>
      </c>
      <c r="P18" s="91">
        <v>31.491000000000007</v>
      </c>
      <c r="Q18" s="91">
        <v>33.204000000000008</v>
      </c>
      <c r="R18" s="91">
        <v>32.866000000000007</v>
      </c>
      <c r="S18" s="91">
        <v>30.9</v>
      </c>
      <c r="T18" s="91">
        <v>26.233000000000004</v>
      </c>
      <c r="U18" s="91">
        <v>25.832999999999998</v>
      </c>
      <c r="V18" s="91">
        <v>28.992999999999995</v>
      </c>
      <c r="W18" s="91">
        <v>32.088999999999999</v>
      </c>
      <c r="X18" s="91">
        <v>29.347188744515179</v>
      </c>
      <c r="Y18" s="91">
        <v>29.587417358297174</v>
      </c>
      <c r="Z18" s="91">
        <v>27.574253429806689</v>
      </c>
      <c r="AA18" s="91">
        <v>27.619440970049794</v>
      </c>
      <c r="AB18" s="91">
        <v>27.775778698898812</v>
      </c>
      <c r="AC18" s="91">
        <v>27.542895124994317</v>
      </c>
      <c r="AD18" s="91">
        <v>28.005153642716259</v>
      </c>
      <c r="AE18" s="91">
        <v>28.315691157410988</v>
      </c>
      <c r="AF18" s="91">
        <v>28.539682686455841</v>
      </c>
      <c r="AG18" s="91">
        <v>24.277258731727592</v>
      </c>
      <c r="AH18" s="91">
        <v>25.19007604892764</v>
      </c>
      <c r="AI18" s="91">
        <v>25.250045955006485</v>
      </c>
      <c r="AJ18" s="91">
        <v>25.479447017775485</v>
      </c>
      <c r="AK18" s="91">
        <v>25.74228728870181</v>
      </c>
      <c r="AL18" s="91">
        <v>21.102482848963337</v>
      </c>
      <c r="AM18" s="91">
        <v>22.082120901970995</v>
      </c>
      <c r="AN18" s="91">
        <v>22.898591618544572</v>
      </c>
      <c r="AO18" s="91">
        <v>24.285933524783424</v>
      </c>
      <c r="AP18" s="91">
        <v>24.319537649257967</v>
      </c>
      <c r="AQ18" s="91">
        <v>24.660184381369618</v>
      </c>
      <c r="AR18" s="91">
        <v>24.910623032252296</v>
      </c>
      <c r="AS18" s="91">
        <v>25.831514321047628</v>
      </c>
      <c r="AT18" s="91">
        <v>26.187932531268395</v>
      </c>
      <c r="AU18" s="91">
        <v>26.74296159271703</v>
      </c>
      <c r="AV18" s="91">
        <v>27.082161014613163</v>
      </c>
      <c r="AW18" s="91">
        <v>27.78485051252818</v>
      </c>
      <c r="AX18" s="91">
        <v>28.275620154674122</v>
      </c>
      <c r="AY18" s="91">
        <v>28.736559588772565</v>
      </c>
      <c r="AZ18" s="91">
        <v>29.236996345286819</v>
      </c>
      <c r="BA18" s="91">
        <v>29.675519154315694</v>
      </c>
      <c r="BB18" s="91">
        <v>30.151406287729621</v>
      </c>
      <c r="BC18" s="91">
        <v>31.414170633043938</v>
      </c>
      <c r="BD18" s="91">
        <v>31.373669818102329</v>
      </c>
      <c r="BE18" s="91">
        <v>32.247582088490098</v>
      </c>
      <c r="BF18" s="91">
        <v>32.743952730396522</v>
      </c>
      <c r="BG18" s="91">
        <v>33.401477909222315</v>
      </c>
      <c r="BH18" s="91">
        <v>34.224459489209472</v>
      </c>
      <c r="BI18" s="91">
        <v>34.374894302559944</v>
      </c>
      <c r="BJ18" s="91">
        <v>34.400559634586806</v>
      </c>
      <c r="BK18" s="91">
        <v>34.723382153747259</v>
      </c>
      <c r="BL18" s="91">
        <v>35.346829256917133</v>
      </c>
    </row>
    <row r="19" spans="2:64" ht="16.5" thickBot="1" x14ac:dyDescent="0.35">
      <c r="B19" s="64" t="s">
        <v>89</v>
      </c>
      <c r="C19" s="65"/>
      <c r="D19" s="98">
        <v>-1.2327454979261274</v>
      </c>
      <c r="E19" s="98">
        <v>-0.94169641434813478</v>
      </c>
      <c r="F19" s="98">
        <v>1.6912364602263459</v>
      </c>
      <c r="G19" s="98">
        <v>2.6305768977360042</v>
      </c>
      <c r="H19" s="98">
        <v>3.1608656849479688</v>
      </c>
      <c r="I19" s="98">
        <v>5.0300379445337073</v>
      </c>
      <c r="J19" s="98">
        <v>5.6311645799795329</v>
      </c>
      <c r="K19" s="98">
        <v>3.8495410080872685</v>
      </c>
      <c r="L19" s="98">
        <v>5.148018802490566</v>
      </c>
      <c r="M19" s="98">
        <v>5.1859999999999999</v>
      </c>
      <c r="N19" s="98">
        <v>3.7450000000000001</v>
      </c>
      <c r="O19" s="98">
        <v>4.3959999999999999</v>
      </c>
      <c r="P19" s="98">
        <v>3.3490000000000002</v>
      </c>
      <c r="Q19" s="98">
        <v>1.6639999999999997</v>
      </c>
      <c r="R19" s="98">
        <v>0.6670000000000007</v>
      </c>
      <c r="S19" s="98">
        <v>3.26</v>
      </c>
      <c r="T19" s="98">
        <v>8.1750000000000007</v>
      </c>
      <c r="U19" s="98">
        <v>8.6879999999999988</v>
      </c>
      <c r="V19" s="98">
        <v>5.1190000000000007</v>
      </c>
      <c r="W19" s="98">
        <v>1.4460000000000006</v>
      </c>
      <c r="X19" s="98">
        <v>5.3571790581836423</v>
      </c>
      <c r="Y19" s="98">
        <v>4.9331823935742589</v>
      </c>
      <c r="Z19" s="98">
        <v>7.3605718629166583</v>
      </c>
      <c r="AA19" s="98">
        <v>7.2176571378052277</v>
      </c>
      <c r="AB19" s="98">
        <v>6.863982867462509</v>
      </c>
      <c r="AC19" s="98">
        <v>6.6191022448048837</v>
      </c>
      <c r="AD19" s="98">
        <v>6.4154984342471071</v>
      </c>
      <c r="AE19" s="98">
        <v>6.5012331900083788</v>
      </c>
      <c r="AF19" s="98">
        <v>6.0906303533490087</v>
      </c>
      <c r="AG19" s="98">
        <v>10.075642040125512</v>
      </c>
      <c r="AH19" s="98">
        <v>9.643643646078548</v>
      </c>
      <c r="AI19" s="98">
        <v>9.4790101485716427</v>
      </c>
      <c r="AJ19" s="98">
        <v>9.3732091140739406</v>
      </c>
      <c r="AK19" s="98">
        <v>9.178893174464827</v>
      </c>
      <c r="AL19" s="98">
        <v>13.346242263220089</v>
      </c>
      <c r="AM19" s="98">
        <v>12.188414019189141</v>
      </c>
      <c r="AN19" s="98">
        <v>12.242559455052074</v>
      </c>
      <c r="AO19" s="98">
        <v>11.515660400796179</v>
      </c>
      <c r="AP19" s="98">
        <v>10.75866429245561</v>
      </c>
      <c r="AQ19" s="98">
        <v>10.726613582338848</v>
      </c>
      <c r="AR19" s="98">
        <v>10.255149113528722</v>
      </c>
      <c r="AS19" s="98">
        <v>9.5652874662456622</v>
      </c>
      <c r="AT19" s="98">
        <v>9.2878173519391822</v>
      </c>
      <c r="AU19" s="98">
        <v>8.6864808878617872</v>
      </c>
      <c r="AV19" s="98">
        <v>8.4022880039888843</v>
      </c>
      <c r="AW19" s="98">
        <v>8.6707141891195754</v>
      </c>
      <c r="AX19" s="98">
        <v>7.8057727840071101</v>
      </c>
      <c r="AY19" s="98">
        <v>7.504117175417198</v>
      </c>
      <c r="AZ19" s="98">
        <v>6.6535725260647176</v>
      </c>
      <c r="BA19" s="98">
        <v>6.3891319377349474</v>
      </c>
      <c r="BB19" s="98">
        <v>5.6874506912171876</v>
      </c>
      <c r="BC19" s="98">
        <v>4.6221035367221166</v>
      </c>
      <c r="BD19" s="98">
        <v>4.5686535225087725</v>
      </c>
      <c r="BE19" s="98">
        <v>3.7394380505284719</v>
      </c>
      <c r="BF19" s="98">
        <v>3.058181472524466</v>
      </c>
      <c r="BG19" s="98">
        <v>2.4936817704485259</v>
      </c>
      <c r="BH19" s="98">
        <v>1.4179158412388189</v>
      </c>
      <c r="BI19" s="98">
        <v>1.0514925654909266</v>
      </c>
      <c r="BJ19" s="98">
        <v>0.8953470203820082</v>
      </c>
      <c r="BK19" s="98">
        <v>0.60850170274579973</v>
      </c>
      <c r="BL19" s="98">
        <v>7.4386297814758251E-2</v>
      </c>
    </row>
    <row r="20" spans="2:64" x14ac:dyDescent="0.3">
      <c r="B20" s="40" t="s">
        <v>67</v>
      </c>
      <c r="C20" s="63"/>
      <c r="D20" s="91">
        <v>30.754034098296312</v>
      </c>
      <c r="E20" s="91">
        <v>31.192391537419446</v>
      </c>
      <c r="F20" s="91">
        <v>31.415662649537225</v>
      </c>
      <c r="G20" s="91">
        <v>32.215732499355653</v>
      </c>
      <c r="H20" s="91">
        <v>32.901352673320631</v>
      </c>
      <c r="I20" s="91">
        <v>33.62355176787031</v>
      </c>
      <c r="J20" s="91">
        <v>33.815053017479912</v>
      </c>
      <c r="K20" s="91">
        <v>33.535292828863334</v>
      </c>
      <c r="L20" s="91">
        <v>34.518937841166036</v>
      </c>
      <c r="M20" s="91">
        <v>33.718728240230476</v>
      </c>
      <c r="N20" s="91">
        <v>35.111000000000004</v>
      </c>
      <c r="O20" s="91">
        <v>34.409000000000006</v>
      </c>
      <c r="P20" s="91">
        <v>34.840000000000003</v>
      </c>
      <c r="Q20" s="91">
        <v>34.867999999999995</v>
      </c>
      <c r="R20" s="91">
        <v>33.533000000000001</v>
      </c>
      <c r="S20" s="91">
        <v>34.159999999999997</v>
      </c>
      <c r="T20" s="91">
        <v>34.408000000000001</v>
      </c>
      <c r="U20" s="91">
        <v>34.521000000000001</v>
      </c>
      <c r="V20" s="91">
        <v>34.112000000000002</v>
      </c>
      <c r="W20" s="91">
        <v>33.534999999999997</v>
      </c>
      <c r="X20" s="91">
        <v>34.704367802698812</v>
      </c>
      <c r="Y20" s="91">
        <v>34.52059975187143</v>
      </c>
      <c r="Z20" s="91">
        <v>34.934825292723353</v>
      </c>
      <c r="AA20" s="91">
        <v>34.837098107855027</v>
      </c>
      <c r="AB20" s="91">
        <v>34.639761566361315</v>
      </c>
      <c r="AC20" s="91">
        <v>34.161997369799195</v>
      </c>
      <c r="AD20" s="91">
        <v>34.420652076963364</v>
      </c>
      <c r="AE20" s="91">
        <v>34.816924347419366</v>
      </c>
      <c r="AF20" s="91">
        <v>34.630313039804861</v>
      </c>
      <c r="AG20" s="91">
        <v>34.352900771853101</v>
      </c>
      <c r="AH20" s="91">
        <v>34.833719695006188</v>
      </c>
      <c r="AI20" s="91">
        <v>34.729056103578131</v>
      </c>
      <c r="AJ20" s="91">
        <v>34.852656131849429</v>
      </c>
      <c r="AK20" s="91">
        <v>34.921180463166635</v>
      </c>
      <c r="AL20" s="91">
        <v>34.448725112183425</v>
      </c>
      <c r="AM20" s="91">
        <v>34.270534921160134</v>
      </c>
      <c r="AN20" s="91">
        <v>35.141151073596653</v>
      </c>
      <c r="AO20" s="91">
        <v>35.801593925579603</v>
      </c>
      <c r="AP20" s="91">
        <v>35.078201941713587</v>
      </c>
      <c r="AQ20" s="91">
        <v>35.386797963708467</v>
      </c>
      <c r="AR20" s="91">
        <v>35.165772145781027</v>
      </c>
      <c r="AS20" s="91">
        <v>35.396801787293292</v>
      </c>
      <c r="AT20" s="91">
        <v>35.475749883207577</v>
      </c>
      <c r="AU20" s="91">
        <v>35.429442480578814</v>
      </c>
      <c r="AV20" s="91">
        <v>35.484449018602049</v>
      </c>
      <c r="AW20" s="91">
        <v>36.455564701647759</v>
      </c>
      <c r="AX20" s="91">
        <v>36.081392938681233</v>
      </c>
      <c r="AY20" s="91">
        <v>36.240676764189764</v>
      </c>
      <c r="AZ20" s="91">
        <v>35.890568871351533</v>
      </c>
      <c r="BA20" s="91">
        <v>36.064651092050639</v>
      </c>
      <c r="BB20" s="91">
        <v>35.838856978946808</v>
      </c>
      <c r="BC20" s="91">
        <v>36.036274169766052</v>
      </c>
      <c r="BD20" s="91">
        <v>35.942323340611104</v>
      </c>
      <c r="BE20" s="91">
        <v>35.987020139018568</v>
      </c>
      <c r="BF20" s="91">
        <v>35.802134202920989</v>
      </c>
      <c r="BG20" s="91">
        <v>35.89515967967084</v>
      </c>
      <c r="BH20" s="91">
        <v>35.642375330448289</v>
      </c>
      <c r="BI20" s="91">
        <v>35.426386868050869</v>
      </c>
      <c r="BJ20" s="91">
        <v>35.295906654968817</v>
      </c>
      <c r="BK20" s="91">
        <v>35.331883856493057</v>
      </c>
      <c r="BL20" s="91">
        <v>35.421215554731887</v>
      </c>
    </row>
    <row r="21" spans="2:64" ht="16.5" thickBot="1" x14ac:dyDescent="0.35">
      <c r="B21" s="22" t="s">
        <v>161</v>
      </c>
      <c r="C21" s="56"/>
      <c r="D21" s="94">
        <v>2.1450573834709123</v>
      </c>
      <c r="E21" s="94">
        <v>2.1753164684656188</v>
      </c>
      <c r="F21" s="94">
        <v>2.1918133192026517</v>
      </c>
      <c r="G21" s="94">
        <v>2.2485358017049606</v>
      </c>
      <c r="H21" s="94">
        <v>2.2947532518651124</v>
      </c>
      <c r="I21" s="94">
        <v>2.3488599685741347</v>
      </c>
      <c r="J21" s="94">
        <v>2.3632046059218457</v>
      </c>
      <c r="K21" s="94">
        <v>2.3457919687375464</v>
      </c>
      <c r="L21" s="94">
        <v>2.4168984550975061</v>
      </c>
      <c r="M21" s="94">
        <v>2.2072355636653325</v>
      </c>
      <c r="N21" s="94">
        <v>2.3890000000000002</v>
      </c>
      <c r="O21" s="94">
        <v>2.3399999999999994</v>
      </c>
      <c r="P21" s="94">
        <v>2.3719999999999994</v>
      </c>
      <c r="Q21" s="94">
        <v>2.3730000000000002</v>
      </c>
      <c r="R21" s="94">
        <v>2.2819999999999996</v>
      </c>
      <c r="S21" s="94">
        <v>2.3260000000000001</v>
      </c>
      <c r="T21" s="94">
        <v>2.343</v>
      </c>
      <c r="U21" s="94">
        <v>2.3480000000000003</v>
      </c>
      <c r="V21" s="94">
        <v>2.3249999999999997</v>
      </c>
      <c r="W21" s="94">
        <v>2.2829999999999999</v>
      </c>
      <c r="X21" s="94">
        <v>2.2802994208476646</v>
      </c>
      <c r="Y21" s="94">
        <v>2.2678038881634599</v>
      </c>
      <c r="Z21" s="94">
        <v>2.2991271573199112</v>
      </c>
      <c r="AA21" s="94">
        <v>2.2928884458658012</v>
      </c>
      <c r="AB21" s="94">
        <v>2.2785612240074431</v>
      </c>
      <c r="AC21" s="94">
        <v>2.2428087813450825</v>
      </c>
      <c r="AD21" s="94">
        <v>2.2618634882913549</v>
      </c>
      <c r="AE21" s="94">
        <v>2.2914089892059932</v>
      </c>
      <c r="AF21" s="94">
        <v>2.2771704429054469</v>
      </c>
      <c r="AG21" s="94">
        <v>2.2556893041398269</v>
      </c>
      <c r="AH21" s="94">
        <v>2.2912150172207415</v>
      </c>
      <c r="AI21" s="94">
        <v>2.2823349579690886</v>
      </c>
      <c r="AJ21" s="94">
        <v>2.2903519686110347</v>
      </c>
      <c r="AK21" s="94">
        <v>2.2934276071409125</v>
      </c>
      <c r="AL21" s="94">
        <v>2.2562517861694751</v>
      </c>
      <c r="AM21" s="94">
        <v>2.2416802169506491</v>
      </c>
      <c r="AN21" s="94">
        <v>2.3061585284920705</v>
      </c>
      <c r="AO21" s="94">
        <v>2.3543815482196551</v>
      </c>
      <c r="AP21" s="94">
        <v>2.2964905277362959</v>
      </c>
      <c r="AQ21" s="94">
        <v>2.3189375608532568</v>
      </c>
      <c r="AR21" s="94">
        <v>2.298549362324728</v>
      </c>
      <c r="AS21" s="94">
        <v>2.3180765886830392</v>
      </c>
      <c r="AT21" s="94">
        <v>2.3168377835997385</v>
      </c>
      <c r="AU21" s="94">
        <v>2.3155078577997061</v>
      </c>
      <c r="AV21" s="94">
        <v>2.3187329059040649</v>
      </c>
      <c r="AW21" s="94">
        <v>2.386047354837646</v>
      </c>
      <c r="AX21" s="94">
        <v>2.3600277648176866</v>
      </c>
      <c r="AY21" s="94">
        <v>2.3685546965049373</v>
      </c>
      <c r="AZ21" s="94">
        <v>2.344535321344329</v>
      </c>
      <c r="BA21" s="94">
        <v>2.3559702815548835</v>
      </c>
      <c r="BB21" s="94">
        <v>2.3357001064998748</v>
      </c>
      <c r="BC21" s="94">
        <v>2.3521173382773162</v>
      </c>
      <c r="BD21" s="94">
        <v>2.3425427888869468</v>
      </c>
      <c r="BE21" s="94">
        <v>2.3461941753900071</v>
      </c>
      <c r="BF21" s="94">
        <v>2.33478908694179</v>
      </c>
      <c r="BG21" s="94">
        <v>2.338451405619816</v>
      </c>
      <c r="BH21" s="94">
        <v>2.3208818406948173</v>
      </c>
      <c r="BI21" s="94">
        <v>2.3051768644547623</v>
      </c>
      <c r="BJ21" s="94">
        <v>2.2962643711152526</v>
      </c>
      <c r="BK21" s="94">
        <v>2.2982346032068612</v>
      </c>
      <c r="BL21" s="94">
        <v>2.3042622536155482</v>
      </c>
    </row>
    <row r="22" spans="2:64" ht="16.5" thickBot="1" x14ac:dyDescent="0.35">
      <c r="B22" s="37" t="s">
        <v>70</v>
      </c>
      <c r="C22" s="38"/>
      <c r="D22" s="92">
        <v>31.398531191924249</v>
      </c>
      <c r="E22" s="92">
        <v>31.809888631047386</v>
      </c>
      <c r="F22" s="92">
        <v>32.504159743165161</v>
      </c>
      <c r="G22" s="92">
        <v>33.779229592983597</v>
      </c>
      <c r="H22" s="92">
        <v>34.004849766948574</v>
      </c>
      <c r="I22" s="92">
        <v>34.925048861498247</v>
      </c>
      <c r="J22" s="92">
        <v>35.205550111107861</v>
      </c>
      <c r="K22" s="92">
        <v>34.309789922491269</v>
      </c>
      <c r="L22" s="92">
        <v>35.874434934793967</v>
      </c>
      <c r="M22" s="92">
        <v>34.708728240230485</v>
      </c>
      <c r="N22" s="92">
        <v>36.003</v>
      </c>
      <c r="O22" s="92">
        <v>35.230000000000004</v>
      </c>
      <c r="P22" s="92">
        <v>35.700000000000003</v>
      </c>
      <c r="Q22" s="92">
        <v>35.652000000000001</v>
      </c>
      <c r="R22" s="92">
        <v>34.313999999999993</v>
      </c>
      <c r="S22" s="92">
        <v>34.857999999999997</v>
      </c>
      <c r="T22" s="92">
        <v>35.549999999999997</v>
      </c>
      <c r="U22" s="92">
        <v>36.297000000000004</v>
      </c>
      <c r="V22" s="92">
        <v>35.691000000000003</v>
      </c>
      <c r="W22" s="92">
        <v>35.218000000000004</v>
      </c>
      <c r="X22" s="92">
        <v>36.455414720132119</v>
      </c>
      <c r="Y22" s="92">
        <v>36.305447274757924</v>
      </c>
      <c r="Z22" s="92">
        <v>36.41326194877194</v>
      </c>
      <c r="AA22" s="92">
        <v>36.499026477047451</v>
      </c>
      <c r="AB22" s="92">
        <v>36.576943646636856</v>
      </c>
      <c r="AC22" s="92">
        <v>36.538924452890242</v>
      </c>
      <c r="AD22" s="92">
        <v>36.53382665875985</v>
      </c>
      <c r="AE22" s="92">
        <v>36.71061903665634</v>
      </c>
      <c r="AF22" s="92">
        <v>36.807078703577197</v>
      </c>
      <c r="AG22" s="92">
        <v>36.781898011276255</v>
      </c>
      <c r="AH22" s="92">
        <v>36.825738146825785</v>
      </c>
      <c r="AI22" s="92">
        <v>37.107556383157018</v>
      </c>
      <c r="AJ22" s="92">
        <v>37.449243715685682</v>
      </c>
      <c r="AK22" s="92">
        <v>37.61505697286691</v>
      </c>
      <c r="AL22" s="92">
        <v>37.056067939431195</v>
      </c>
      <c r="AM22" s="92">
        <v>36.603450276545068</v>
      </c>
      <c r="AN22" s="92">
        <v>37.022420765976584</v>
      </c>
      <c r="AO22" s="92">
        <v>37.154571406404401</v>
      </c>
      <c r="AP22" s="92">
        <v>37.246071911397578</v>
      </c>
      <c r="AQ22" s="92">
        <v>37.361579421521441</v>
      </c>
      <c r="AR22" s="92">
        <v>37.483757330157658</v>
      </c>
      <c r="AS22" s="92">
        <v>37.63823719215732</v>
      </c>
      <c r="AT22" s="92">
        <v>37.821098846351624</v>
      </c>
      <c r="AU22" s="92">
        <v>37.839167238033184</v>
      </c>
      <c r="AV22" s="92">
        <v>37.848312172496072</v>
      </c>
      <c r="AW22" s="92">
        <v>38.741795564845035</v>
      </c>
      <c r="AX22" s="92">
        <v>38.372339134280956</v>
      </c>
      <c r="AY22" s="92">
        <v>38.641188660111503</v>
      </c>
      <c r="AZ22" s="92">
        <v>38.459203865202689</v>
      </c>
      <c r="BA22" s="92">
        <v>38.668845603812194</v>
      </c>
      <c r="BB22" s="92">
        <v>38.884884369969576</v>
      </c>
      <c r="BC22" s="92">
        <v>38.829922602492537</v>
      </c>
      <c r="BD22" s="92">
        <v>39.038249352376745</v>
      </c>
      <c r="BE22" s="92">
        <v>38.73043213625548</v>
      </c>
      <c r="BF22" s="92">
        <v>38.456467844615752</v>
      </c>
      <c r="BG22" s="92">
        <v>38.486278534563922</v>
      </c>
      <c r="BH22" s="92">
        <v>38.072416723990848</v>
      </c>
      <c r="BI22" s="92">
        <v>37.898834163331351</v>
      </c>
      <c r="BJ22" s="92">
        <v>37.762131447021765</v>
      </c>
      <c r="BK22" s="92">
        <v>37.769154953217623</v>
      </c>
      <c r="BL22" s="92">
        <v>37.720869133026866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174</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116</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105</v>
      </c>
      <c r="C29" s="60"/>
      <c r="D29" s="93"/>
      <c r="E29" s="93"/>
      <c r="F29" s="93"/>
      <c r="G29" s="93"/>
      <c r="H29" s="93"/>
      <c r="I29" s="93"/>
      <c r="J29" s="93"/>
      <c r="K29" s="93"/>
      <c r="L29" s="93"/>
      <c r="M29" s="93"/>
      <c r="N29" s="93"/>
      <c r="O29" s="93"/>
      <c r="P29" s="93"/>
      <c r="Q29" s="93"/>
      <c r="R29" s="93"/>
      <c r="S29" s="93">
        <v>0.3510885970452079</v>
      </c>
      <c r="T29" s="93">
        <v>0.40465152919898073</v>
      </c>
      <c r="U29" s="93">
        <v>0.50812904957372496</v>
      </c>
      <c r="V29" s="93">
        <v>0.66455216461040711</v>
      </c>
      <c r="W29" s="93">
        <v>0.73806382974429829</v>
      </c>
      <c r="X29" s="93">
        <v>0.75969289828077846</v>
      </c>
      <c r="Y29" s="93">
        <v>0.86785934555034228</v>
      </c>
      <c r="Z29" s="93">
        <v>0.95543048083070659</v>
      </c>
      <c r="AA29" s="93">
        <v>1.092311331035889</v>
      </c>
      <c r="AB29" s="93">
        <v>1.1937080456644504</v>
      </c>
      <c r="AC29" s="93">
        <v>1.3131383037364075</v>
      </c>
      <c r="AD29" s="93">
        <v>1.4921573743935275</v>
      </c>
      <c r="AE29" s="93">
        <v>1.7258324627267534</v>
      </c>
      <c r="AF29" s="93">
        <v>2.0445317418198901</v>
      </c>
      <c r="AG29" s="93">
        <v>2.3860236815378757</v>
      </c>
      <c r="AH29" s="93">
        <v>2.7388540459472663</v>
      </c>
      <c r="AI29" s="93">
        <v>3.1161428026452382</v>
      </c>
      <c r="AJ29" s="93">
        <v>3.5177594309589875</v>
      </c>
      <c r="AK29" s="93">
        <v>3.9322932340562495</v>
      </c>
      <c r="AL29" s="93">
        <v>4.2848871686705845</v>
      </c>
      <c r="AM29" s="93">
        <v>4.6508028207842251</v>
      </c>
      <c r="AN29" s="93">
        <v>5.0258203280047482</v>
      </c>
      <c r="AO29" s="93">
        <v>5.4135152562168738</v>
      </c>
      <c r="AP29" s="93">
        <v>5.8096670330763693</v>
      </c>
      <c r="AQ29" s="93">
        <v>6.0434979837001492</v>
      </c>
      <c r="AR29" s="93">
        <v>6.2797418270989915</v>
      </c>
      <c r="AS29" s="93">
        <v>6.5454255608378897</v>
      </c>
      <c r="AT29" s="93">
        <v>6.8115657357047024</v>
      </c>
      <c r="AU29" s="93">
        <v>7.0598199202415977</v>
      </c>
      <c r="AV29" s="93">
        <v>7.3067185480215286</v>
      </c>
      <c r="AW29" s="93">
        <v>7.5496073179650285</v>
      </c>
      <c r="AX29" s="93">
        <v>7.7912444451693226</v>
      </c>
      <c r="AY29" s="93">
        <v>8.0372143153454854</v>
      </c>
      <c r="AZ29" s="93">
        <v>8.2778109665549966</v>
      </c>
      <c r="BA29" s="93">
        <v>8.5194193579131454</v>
      </c>
      <c r="BB29" s="93">
        <v>8.7511548414440821</v>
      </c>
      <c r="BC29" s="93">
        <v>8.9790068269244898</v>
      </c>
      <c r="BD29" s="93">
        <v>9.2003543579042137</v>
      </c>
      <c r="BE29" s="93">
        <v>9.4138621984483706</v>
      </c>
      <c r="BF29" s="93">
        <v>9.62212128563203</v>
      </c>
      <c r="BG29" s="93">
        <v>9.8217987092034331</v>
      </c>
      <c r="BH29" s="93">
        <v>10.019179127936958</v>
      </c>
      <c r="BI29" s="93">
        <v>10.209747587293503</v>
      </c>
      <c r="BJ29" s="93">
        <v>10.384952709964967</v>
      </c>
      <c r="BK29" s="93">
        <v>10.544862502457423</v>
      </c>
      <c r="BL29" s="93">
        <v>10.707389481073967</v>
      </c>
    </row>
    <row r="30" spans="2:64" x14ac:dyDescent="0.3">
      <c r="B30" s="58" t="s">
        <v>106</v>
      </c>
      <c r="C30" s="56"/>
      <c r="D30" s="99"/>
      <c r="E30" s="99"/>
      <c r="F30" s="99"/>
      <c r="G30" s="99"/>
      <c r="H30" s="99"/>
      <c r="I30" s="99"/>
      <c r="J30" s="99"/>
      <c r="K30" s="99"/>
      <c r="L30" s="99"/>
      <c r="M30" s="99"/>
      <c r="N30" s="99"/>
      <c r="O30" s="99"/>
      <c r="P30" s="99"/>
      <c r="Q30" s="99"/>
      <c r="R30" s="99"/>
      <c r="S30" s="94">
        <v>0.28305200336340541</v>
      </c>
      <c r="T30" s="94">
        <v>0.33749794943888567</v>
      </c>
      <c r="U30" s="94">
        <v>0.42613489970090157</v>
      </c>
      <c r="V30" s="94">
        <v>0.53311099999999989</v>
      </c>
      <c r="W30" s="94">
        <v>0.53722800000000004</v>
      </c>
      <c r="X30" s="94">
        <v>0.66429461228374764</v>
      </c>
      <c r="Y30" s="94">
        <v>0.74149504668839272</v>
      </c>
      <c r="Z30" s="94">
        <v>0.82814583065752512</v>
      </c>
      <c r="AA30" s="94">
        <v>0.92184591618347023</v>
      </c>
      <c r="AB30" s="94">
        <v>1.0202945040755118</v>
      </c>
      <c r="AC30" s="94">
        <v>1.1258303982565563</v>
      </c>
      <c r="AD30" s="94">
        <v>1.3006905676586493</v>
      </c>
      <c r="AE30" s="94">
        <v>1.514104819565314</v>
      </c>
      <c r="AF30" s="94">
        <v>1.7907882601420591</v>
      </c>
      <c r="AG30" s="94">
        <v>2.0840186574433215</v>
      </c>
      <c r="AH30" s="94">
        <v>2.3817347477697881</v>
      </c>
      <c r="AI30" s="94">
        <v>2.6962345507360101</v>
      </c>
      <c r="AJ30" s="94">
        <v>3.0278531332784109</v>
      </c>
      <c r="AK30" s="94">
        <v>3.3643529999999995</v>
      </c>
      <c r="AL30" s="94">
        <v>3.6321659999999998</v>
      </c>
      <c r="AM30" s="94">
        <v>3.9032800000000005</v>
      </c>
      <c r="AN30" s="94">
        <v>4.1772449999999992</v>
      </c>
      <c r="AO30" s="94">
        <v>4.4540610000000012</v>
      </c>
      <c r="AP30" s="94">
        <v>4.7334069999999979</v>
      </c>
      <c r="AQ30" s="94">
        <v>4.8429090000000024</v>
      </c>
      <c r="AR30" s="94">
        <v>4.9521829999999998</v>
      </c>
      <c r="AS30" s="94">
        <v>5.0834461918420448</v>
      </c>
      <c r="AT30" s="94">
        <v>5.213954826123663</v>
      </c>
      <c r="AU30" s="94">
        <v>5.323146649832351</v>
      </c>
      <c r="AV30" s="94">
        <v>5.4304058473457459</v>
      </c>
      <c r="AW30" s="94">
        <v>5.5351578159472776</v>
      </c>
      <c r="AX30" s="94">
        <v>5.6366652998954372</v>
      </c>
      <c r="AY30" s="94">
        <v>5.7489939697585548</v>
      </c>
      <c r="AZ30" s="94">
        <v>5.8611947256451487</v>
      </c>
      <c r="BA30" s="94">
        <v>5.9767486100012377</v>
      </c>
      <c r="BB30" s="94">
        <v>6.0925737282003301</v>
      </c>
      <c r="BC30" s="94">
        <v>6.225951716831716</v>
      </c>
      <c r="BD30" s="94">
        <v>6.3607325585354673</v>
      </c>
      <c r="BE30" s="94">
        <v>6.4963900481488803</v>
      </c>
      <c r="BF30" s="94">
        <v>6.6330103129302529</v>
      </c>
      <c r="BG30" s="94">
        <v>6.7704481401238219</v>
      </c>
      <c r="BH30" s="94">
        <v>6.9088273448212956</v>
      </c>
      <c r="BI30" s="94">
        <v>7.0479949876417187</v>
      </c>
      <c r="BJ30" s="94">
        <v>7.1879823781701884</v>
      </c>
      <c r="BK30" s="94">
        <v>7.3288024194142718</v>
      </c>
      <c r="BL30" s="94">
        <v>7.4704745844477429</v>
      </c>
    </row>
    <row r="31" spans="2:64" ht="16.5" thickBot="1" x14ac:dyDescent="0.35">
      <c r="B31" s="58" t="s">
        <v>107</v>
      </c>
      <c r="C31" s="56"/>
      <c r="D31" s="99"/>
      <c r="E31" s="99"/>
      <c r="F31" s="99"/>
      <c r="G31" s="99"/>
      <c r="H31" s="99"/>
      <c r="I31" s="99"/>
      <c r="J31" s="99"/>
      <c r="K31" s="99"/>
      <c r="L31" s="99"/>
      <c r="M31" s="99"/>
      <c r="N31" s="99"/>
      <c r="O31" s="99"/>
      <c r="P31" s="99"/>
      <c r="Q31" s="99"/>
      <c r="R31" s="99"/>
      <c r="S31" s="94">
        <v>6.803659368180244E-2</v>
      </c>
      <c r="T31" s="94">
        <v>6.7153579760095103E-2</v>
      </c>
      <c r="U31" s="94">
        <v>8.1994149872823302E-2</v>
      </c>
      <c r="V31" s="94">
        <v>6.2855999999999995E-2</v>
      </c>
      <c r="W31" s="94">
        <v>7.1270999999999987E-2</v>
      </c>
      <c r="X31" s="94">
        <v>9.5398285997031151E-2</v>
      </c>
      <c r="Y31" s="94">
        <v>0.12636429886194944</v>
      </c>
      <c r="Z31" s="94">
        <v>0.12728465017318152</v>
      </c>
      <c r="AA31" s="94">
        <v>0.16916418406729333</v>
      </c>
      <c r="AB31" s="94">
        <v>0.17039074666006923</v>
      </c>
      <c r="AC31" s="94">
        <v>0.18201571053933693</v>
      </c>
      <c r="AD31" s="94">
        <v>0.18332157595249862</v>
      </c>
      <c r="AE31" s="94">
        <v>0.20032745175655603</v>
      </c>
      <c r="AF31" s="94">
        <v>0.23869877921597096</v>
      </c>
      <c r="AG31" s="94">
        <v>0.28286156825247621</v>
      </c>
      <c r="AH31" s="94">
        <v>0.33333950179133298</v>
      </c>
      <c r="AI31" s="94">
        <v>0.39042227112563066</v>
      </c>
      <c r="AJ31" s="94">
        <v>0.45436964733840129</v>
      </c>
      <c r="AK31" s="94">
        <v>0.52527846413874846</v>
      </c>
      <c r="AL31" s="94">
        <v>0.60322443251075297</v>
      </c>
      <c r="AM31" s="94">
        <v>0.68792262327809572</v>
      </c>
      <c r="AN31" s="94">
        <v>0.77919822648642845</v>
      </c>
      <c r="AO31" s="94">
        <v>0.87653683055038834</v>
      </c>
      <c r="AP31" s="94">
        <v>0.97935797685291659</v>
      </c>
      <c r="AQ31" s="94">
        <v>1.0868861670977634</v>
      </c>
      <c r="AR31" s="94">
        <v>1.1979988720484029</v>
      </c>
      <c r="AS31" s="94">
        <v>1.3116094594469203</v>
      </c>
      <c r="AT31" s="94">
        <v>1.4267963768257448</v>
      </c>
      <c r="AU31" s="94">
        <v>1.5420084403615746</v>
      </c>
      <c r="AV31" s="94">
        <v>1.6562997354836995</v>
      </c>
      <c r="AW31" s="94">
        <v>1.7685874587402655</v>
      </c>
      <c r="AX31" s="94">
        <v>1.8779010388377311</v>
      </c>
      <c r="AY31" s="94">
        <v>1.9835380668366329</v>
      </c>
      <c r="AZ31" s="94">
        <v>2.0845679240103507</v>
      </c>
      <c r="BA31" s="94">
        <v>2.1805194892838404</v>
      </c>
      <c r="BB31" s="94">
        <v>2.2709188939074041</v>
      </c>
      <c r="BC31" s="94">
        <v>2.3555731509342062</v>
      </c>
      <c r="BD31" s="94">
        <v>2.4343261290500395</v>
      </c>
      <c r="BE31" s="94">
        <v>2.5070976969406944</v>
      </c>
      <c r="BF31" s="94">
        <v>2.573897723291962</v>
      </c>
      <c r="BG31" s="94">
        <v>2.634780076789633</v>
      </c>
      <c r="BH31" s="94">
        <v>2.6898286261195015</v>
      </c>
      <c r="BI31" s="94">
        <v>2.7389482399673573</v>
      </c>
      <c r="BJ31" s="94">
        <v>2.7716585791986867</v>
      </c>
      <c r="BK31" s="94">
        <v>2.7880662811217518</v>
      </c>
      <c r="BL31" s="94">
        <v>2.8043949830448192</v>
      </c>
    </row>
    <row r="32" spans="2:64" x14ac:dyDescent="0.3">
      <c r="B32" s="51" t="s">
        <v>108</v>
      </c>
      <c r="C32" s="62"/>
      <c r="D32" s="90"/>
      <c r="E32" s="90"/>
      <c r="F32" s="90"/>
      <c r="G32" s="90"/>
      <c r="H32" s="90"/>
      <c r="I32" s="90"/>
      <c r="J32" s="90"/>
      <c r="K32" s="90"/>
      <c r="L32" s="90"/>
      <c r="M32" s="90"/>
      <c r="N32" s="90"/>
      <c r="O32" s="90"/>
      <c r="P32" s="90"/>
      <c r="Q32" s="90"/>
      <c r="R32" s="90"/>
      <c r="S32" s="90">
        <v>0.92411686899916323</v>
      </c>
      <c r="T32" s="90">
        <v>0.98733213834567413</v>
      </c>
      <c r="U32" s="90">
        <v>1.0418313634743628</v>
      </c>
      <c r="V32" s="90">
        <v>1.0420500257421903</v>
      </c>
      <c r="W32" s="90">
        <v>1.1041472113326003</v>
      </c>
      <c r="X32" s="90">
        <v>0.77450140405268775</v>
      </c>
      <c r="Y32" s="90">
        <v>0.77030067862729412</v>
      </c>
      <c r="Z32" s="90">
        <v>0.76295443120679185</v>
      </c>
      <c r="AA32" s="90">
        <v>0.76380429963798158</v>
      </c>
      <c r="AB32" s="90">
        <v>0.76578924820878935</v>
      </c>
      <c r="AC32" s="90">
        <v>0.76912044423133552</v>
      </c>
      <c r="AD32" s="90">
        <v>0.77331655239847175</v>
      </c>
      <c r="AE32" s="90">
        <v>0.778536444650749</v>
      </c>
      <c r="AF32" s="90">
        <v>0.78312127397276998</v>
      </c>
      <c r="AG32" s="90">
        <v>0.7922152498973658</v>
      </c>
      <c r="AH32" s="90">
        <v>0.79958167817048309</v>
      </c>
      <c r="AI32" s="90">
        <v>0.80992844134571518</v>
      </c>
      <c r="AJ32" s="90">
        <v>0.83685818710442927</v>
      </c>
      <c r="AK32" s="90">
        <v>0.84253255561655893</v>
      </c>
      <c r="AL32" s="90">
        <v>0.88784429262058073</v>
      </c>
      <c r="AM32" s="90">
        <v>0.91022805823019237</v>
      </c>
      <c r="AN32" s="90">
        <v>0.94047550173782957</v>
      </c>
      <c r="AO32" s="90">
        <v>1.0632171071181309</v>
      </c>
      <c r="AP32" s="90">
        <v>1.1660470848871514</v>
      </c>
      <c r="AQ32" s="90">
        <v>1.2644040675873698</v>
      </c>
      <c r="AR32" s="90">
        <v>1.4261329768658646</v>
      </c>
      <c r="AS32" s="90">
        <v>1.5139301759163533</v>
      </c>
      <c r="AT32" s="90">
        <v>1.6735476327195586</v>
      </c>
      <c r="AU32" s="90">
        <v>1.7730695686526308</v>
      </c>
      <c r="AV32" s="90">
        <v>1.9404971552417456</v>
      </c>
      <c r="AW32" s="90">
        <v>2.0423269899932404</v>
      </c>
      <c r="AX32" s="90">
        <v>2.1642596187919225</v>
      </c>
      <c r="AY32" s="90">
        <v>2.3031912048315366</v>
      </c>
      <c r="AZ32" s="90">
        <v>2.4162136929756901</v>
      </c>
      <c r="BA32" s="90">
        <v>2.587881085274319</v>
      </c>
      <c r="BB32" s="90">
        <v>2.6746427550884446</v>
      </c>
      <c r="BC32" s="90">
        <v>2.7399760906788369</v>
      </c>
      <c r="BD32" s="90">
        <v>2.7554606727982263</v>
      </c>
      <c r="BE32" s="90">
        <v>2.7749726285080243</v>
      </c>
      <c r="BF32" s="90">
        <v>2.7978115086791742</v>
      </c>
      <c r="BG32" s="90">
        <v>2.8193639888117596</v>
      </c>
      <c r="BH32" s="90">
        <v>2.8187631513460571</v>
      </c>
      <c r="BI32" s="90">
        <v>2.8328251503184889</v>
      </c>
      <c r="BJ32" s="90">
        <v>2.8213042248625362</v>
      </c>
      <c r="BK32" s="90">
        <v>2.8000875472423585</v>
      </c>
      <c r="BL32" s="90">
        <v>2.8292955503423269</v>
      </c>
    </row>
    <row r="33" spans="2:64" x14ac:dyDescent="0.3">
      <c r="B33" s="58" t="s">
        <v>109</v>
      </c>
      <c r="C33" s="56"/>
      <c r="D33" s="99"/>
      <c r="E33" s="99"/>
      <c r="F33" s="99"/>
      <c r="G33" s="99"/>
      <c r="H33" s="99"/>
      <c r="I33" s="99"/>
      <c r="J33" s="99"/>
      <c r="K33" s="99"/>
      <c r="L33" s="99"/>
      <c r="M33" s="99"/>
      <c r="N33" s="99"/>
      <c r="O33" s="99"/>
      <c r="P33" s="99"/>
      <c r="Q33" s="99"/>
      <c r="R33" s="99"/>
      <c r="S33" s="94">
        <v>9.1965175601858143E-2</v>
      </c>
      <c r="T33" s="94">
        <v>0.11180519869983237</v>
      </c>
      <c r="U33" s="94">
        <v>0.16149052796974972</v>
      </c>
      <c r="V33" s="94">
        <v>0.15424673368945252</v>
      </c>
      <c r="W33" s="94">
        <v>0.17656237754636564</v>
      </c>
      <c r="X33" s="94">
        <v>0.13854090000001101</v>
      </c>
      <c r="Y33" s="94">
        <v>0.13852370000001102</v>
      </c>
      <c r="Z33" s="94">
        <v>0.13833660000000997</v>
      </c>
      <c r="AA33" s="94">
        <v>0.13835540000000898</v>
      </c>
      <c r="AB33" s="94">
        <v>0.13841470000000983</v>
      </c>
      <c r="AC33" s="94">
        <v>0.13829120000001055</v>
      </c>
      <c r="AD33" s="94">
        <v>0.13784630000001066</v>
      </c>
      <c r="AE33" s="94">
        <v>0.13857890000000939</v>
      </c>
      <c r="AF33" s="94">
        <v>0.13840380000000932</v>
      </c>
      <c r="AG33" s="94">
        <v>0.13845060000000906</v>
      </c>
      <c r="AH33" s="94">
        <v>0.13766750000000841</v>
      </c>
      <c r="AI33" s="94">
        <v>0.13718800000000794</v>
      </c>
      <c r="AJ33" s="94">
        <v>0.1374216000000078</v>
      </c>
      <c r="AK33" s="94">
        <v>0.13656320000000693</v>
      </c>
      <c r="AL33" s="94">
        <v>0.13303090000000439</v>
      </c>
      <c r="AM33" s="94">
        <v>0.12956060000000522</v>
      </c>
      <c r="AN33" s="94">
        <v>0.13173600000000396</v>
      </c>
      <c r="AO33" s="94">
        <v>0.12745710000000343</v>
      </c>
      <c r="AP33" s="94">
        <v>0.12897060000000357</v>
      </c>
      <c r="AQ33" s="94">
        <v>0.13436610000000143</v>
      </c>
      <c r="AR33" s="94">
        <v>0.13577460000000074</v>
      </c>
      <c r="AS33" s="94">
        <v>0.13116459999999933</v>
      </c>
      <c r="AT33" s="94">
        <v>0.13261300000000056</v>
      </c>
      <c r="AU33" s="94">
        <v>0.13162159999999901</v>
      </c>
      <c r="AV33" s="94">
        <v>0.13166099999999903</v>
      </c>
      <c r="AW33" s="94">
        <v>0.13049029999999873</v>
      </c>
      <c r="AX33" s="94">
        <v>0.12989229999999879</v>
      </c>
      <c r="AY33" s="94">
        <v>0.12768059999999895</v>
      </c>
      <c r="AZ33" s="94">
        <v>0.12593489999999807</v>
      </c>
      <c r="BA33" s="94">
        <v>0.13271339999999815</v>
      </c>
      <c r="BB33" s="94">
        <v>0.12550489999999817</v>
      </c>
      <c r="BC33" s="94">
        <v>0.13062909999999808</v>
      </c>
      <c r="BD33" s="94">
        <v>0.12921059999999823</v>
      </c>
      <c r="BE33" s="94">
        <v>0.12725299999999834</v>
      </c>
      <c r="BF33" s="94">
        <v>0.12921929999999837</v>
      </c>
      <c r="BG33" s="94">
        <v>0.13576079999999824</v>
      </c>
      <c r="BH33" s="94">
        <v>0.12948069999999823</v>
      </c>
      <c r="BI33" s="94">
        <v>0.13090689999999794</v>
      </c>
      <c r="BJ33" s="94">
        <v>0.13058399999999798</v>
      </c>
      <c r="BK33" s="94">
        <v>0.12778649999999844</v>
      </c>
      <c r="BL33" s="94">
        <v>0.12939199999999798</v>
      </c>
    </row>
    <row r="34" spans="2:64" x14ac:dyDescent="0.3">
      <c r="B34" s="58" t="s">
        <v>110</v>
      </c>
      <c r="C34" s="56"/>
      <c r="D34" s="99"/>
      <c r="E34" s="99"/>
      <c r="F34" s="99"/>
      <c r="G34" s="99"/>
      <c r="H34" s="99"/>
      <c r="I34" s="99"/>
      <c r="J34" s="99"/>
      <c r="K34" s="99"/>
      <c r="L34" s="99"/>
      <c r="M34" s="99"/>
      <c r="N34" s="99"/>
      <c r="O34" s="99"/>
      <c r="P34" s="99"/>
      <c r="Q34" s="99"/>
      <c r="R34" s="99"/>
      <c r="S34" s="94">
        <v>8.7945470418298394E-2</v>
      </c>
      <c r="T34" s="94">
        <v>9.7641177985979211E-2</v>
      </c>
      <c r="U34" s="94">
        <v>0.10347135486807246</v>
      </c>
      <c r="V34" s="94">
        <v>0.13686079120091593</v>
      </c>
      <c r="W34" s="94">
        <v>0.1656765949928225</v>
      </c>
      <c r="X34" s="94">
        <v>9.3179868758589079E-2</v>
      </c>
      <c r="Y34" s="94">
        <v>9.3110587912087886E-2</v>
      </c>
      <c r="Z34" s="94">
        <v>9.2930631008978359E-2</v>
      </c>
      <c r="AA34" s="94">
        <v>0.10059804007680609</v>
      </c>
      <c r="AB34" s="94">
        <v>0.10923317330176828</v>
      </c>
      <c r="AC34" s="94">
        <v>0.11927462159450959</v>
      </c>
      <c r="AD34" s="94">
        <v>0.13037836748619458</v>
      </c>
      <c r="AE34" s="94">
        <v>0.14121064681755663</v>
      </c>
      <c r="AF34" s="94">
        <v>0.1522006740811456</v>
      </c>
      <c r="AG34" s="94">
        <v>0.16742118811484841</v>
      </c>
      <c r="AH34" s="94">
        <v>0.18162847371012455</v>
      </c>
      <c r="AI34" s="94">
        <v>0.19729541579796284</v>
      </c>
      <c r="AJ34" s="94">
        <v>0.20951842453050634</v>
      </c>
      <c r="AK34" s="94">
        <v>0.22193375514269775</v>
      </c>
      <c r="AL34" s="94">
        <v>0.25255732124274355</v>
      </c>
      <c r="AM34" s="94">
        <v>0.2840032030122574</v>
      </c>
      <c r="AN34" s="94">
        <v>0.31780277970330495</v>
      </c>
      <c r="AO34" s="94">
        <v>0.35961039466630396</v>
      </c>
      <c r="AP34" s="94">
        <v>0.41491341444691526</v>
      </c>
      <c r="AQ34" s="94">
        <v>0.46242752253809499</v>
      </c>
      <c r="AR34" s="94">
        <v>0.53398549676784668</v>
      </c>
      <c r="AS34" s="94">
        <v>0.58351473009785393</v>
      </c>
      <c r="AT34" s="94">
        <v>0.65137510417725575</v>
      </c>
      <c r="AU34" s="94">
        <v>0.70703838230567007</v>
      </c>
      <c r="AV34" s="94">
        <v>0.78540073638416319</v>
      </c>
      <c r="AW34" s="94">
        <v>0.84355966788830639</v>
      </c>
      <c r="AX34" s="94">
        <v>0.92215491220563728</v>
      </c>
      <c r="AY34" s="94">
        <v>0.97495602450058882</v>
      </c>
      <c r="AZ34" s="94">
        <v>1.0445512491323226</v>
      </c>
      <c r="BA34" s="94">
        <v>1.1182325578101822</v>
      </c>
      <c r="BB34" s="94">
        <v>1.1694049426726962</v>
      </c>
      <c r="BC34" s="94">
        <v>1.2288824003171301</v>
      </c>
      <c r="BD34" s="94">
        <v>1.2470073411125884</v>
      </c>
      <c r="BE34" s="94">
        <v>1.2697421627176095</v>
      </c>
      <c r="BF34" s="94">
        <v>1.2741824831162689</v>
      </c>
      <c r="BG34" s="94">
        <v>1.2901063393379821</v>
      </c>
      <c r="BH34" s="94">
        <v>1.297366148674262</v>
      </c>
      <c r="BI34" s="94">
        <v>1.3111303061489095</v>
      </c>
      <c r="BJ34" s="94">
        <v>1.300963013108293</v>
      </c>
      <c r="BK34" s="94">
        <v>1.2834591010695193</v>
      </c>
      <c r="BL34" s="94">
        <v>1.3148512699148398</v>
      </c>
    </row>
    <row r="35" spans="2:64" x14ac:dyDescent="0.3">
      <c r="B35" s="58" t="s">
        <v>111</v>
      </c>
      <c r="C35" s="56"/>
      <c r="D35" s="99"/>
      <c r="E35" s="99"/>
      <c r="F35" s="99"/>
      <c r="G35" s="99"/>
      <c r="H35" s="99"/>
      <c r="I35" s="99"/>
      <c r="J35" s="99"/>
      <c r="K35" s="99"/>
      <c r="L35" s="99"/>
      <c r="M35" s="99"/>
      <c r="N35" s="99"/>
      <c r="O35" s="99"/>
      <c r="P35" s="99"/>
      <c r="Q35" s="99"/>
      <c r="R35" s="99"/>
      <c r="S35" s="94">
        <v>6.2562658489117295E-2</v>
      </c>
      <c r="T35" s="94">
        <v>6.1935408893420613E-2</v>
      </c>
      <c r="U35" s="94">
        <v>6.2548654329525805E-2</v>
      </c>
      <c r="V35" s="94">
        <v>6.2906916936142684E-2</v>
      </c>
      <c r="W35" s="94">
        <v>6.2203430673659868E-2</v>
      </c>
      <c r="X35" s="94">
        <v>6.4327999999994806E-2</v>
      </c>
      <c r="Y35" s="94">
        <v>6.4313199999994797E-2</v>
      </c>
      <c r="Z35" s="94">
        <v>6.4298399999994801E-2</v>
      </c>
      <c r="AA35" s="94">
        <v>6.4298399999994801E-2</v>
      </c>
      <c r="AB35" s="94">
        <v>6.4298399999994801E-2</v>
      </c>
      <c r="AC35" s="94">
        <v>6.4298399999994801E-2</v>
      </c>
      <c r="AD35" s="94">
        <v>6.4298399999994801E-2</v>
      </c>
      <c r="AE35" s="94">
        <v>6.4298399999994801E-2</v>
      </c>
      <c r="AF35" s="94">
        <v>6.4298399999994801E-2</v>
      </c>
      <c r="AG35" s="94">
        <v>6.4242799999994826E-2</v>
      </c>
      <c r="AH35" s="94">
        <v>6.4313199999994797E-2</v>
      </c>
      <c r="AI35" s="94">
        <v>6.4172399999994814E-2</v>
      </c>
      <c r="AJ35" s="94">
        <v>6.4245999999994849E-2</v>
      </c>
      <c r="AK35" s="94">
        <v>6.4235199999994858E-2</v>
      </c>
      <c r="AL35" s="94">
        <v>6.4235799999994916E-2</v>
      </c>
      <c r="AM35" s="94">
        <v>6.4334799999994932E-2</v>
      </c>
      <c r="AN35" s="94">
        <v>6.4256399999995051E-2</v>
      </c>
      <c r="AO35" s="94">
        <v>6.1199599999996426E-2</v>
      </c>
      <c r="AP35" s="94">
        <v>6.2781499999996729E-2</v>
      </c>
      <c r="AQ35" s="94">
        <v>6.371569999999685E-2</v>
      </c>
      <c r="AR35" s="94">
        <v>6.3964199999996613E-2</v>
      </c>
      <c r="AS35" s="94">
        <v>6.2168299999996797E-2</v>
      </c>
      <c r="AT35" s="94">
        <v>6.3804799999997136E-2</v>
      </c>
      <c r="AU35" s="94">
        <v>6.3826399999997147E-2</v>
      </c>
      <c r="AV35" s="94">
        <v>6.4029699999997164E-2</v>
      </c>
      <c r="AW35" s="94">
        <v>6.3896899999996967E-2</v>
      </c>
      <c r="AX35" s="94">
        <v>6.2788299999996661E-2</v>
      </c>
      <c r="AY35" s="94">
        <v>6.2098799999996825E-2</v>
      </c>
      <c r="AZ35" s="94">
        <v>6.2094399999997017E-2</v>
      </c>
      <c r="BA35" s="94">
        <v>6.4140999999996895E-2</v>
      </c>
      <c r="BB35" s="94">
        <v>6.1636099999996752E-2</v>
      </c>
      <c r="BC35" s="94">
        <v>6.362449999999667E-2</v>
      </c>
      <c r="BD35" s="94">
        <v>6.3625499999996768E-2</v>
      </c>
      <c r="BE35" s="94">
        <v>6.3549899999997106E-2</v>
      </c>
      <c r="BF35" s="94">
        <v>6.4010599999996948E-2</v>
      </c>
      <c r="BG35" s="94">
        <v>6.4223299999997249E-2</v>
      </c>
      <c r="BH35" s="94">
        <v>6.3736199999996884E-2</v>
      </c>
      <c r="BI35" s="94">
        <v>6.3670899999996589E-2</v>
      </c>
      <c r="BJ35" s="94">
        <v>6.3673399999997216E-2</v>
      </c>
      <c r="BK35" s="94">
        <v>6.3762099999997185E-2</v>
      </c>
      <c r="BL35" s="94">
        <v>6.3066399999996969E-2</v>
      </c>
    </row>
    <row r="36" spans="2:64" x14ac:dyDescent="0.3">
      <c r="B36" s="58" t="s">
        <v>112</v>
      </c>
      <c r="C36" s="56"/>
      <c r="D36" s="99"/>
      <c r="E36" s="99"/>
      <c r="F36" s="99"/>
      <c r="G36" s="99"/>
      <c r="H36" s="99"/>
      <c r="I36" s="99"/>
      <c r="J36" s="99"/>
      <c r="K36" s="99"/>
      <c r="L36" s="99"/>
      <c r="M36" s="99"/>
      <c r="N36" s="99"/>
      <c r="O36" s="99"/>
      <c r="P36" s="99"/>
      <c r="Q36" s="99"/>
      <c r="R36" s="99"/>
      <c r="S36" s="94">
        <v>0.68164356448988939</v>
      </c>
      <c r="T36" s="94">
        <v>0.71595035276644181</v>
      </c>
      <c r="U36" s="94">
        <v>0.71432082630701488</v>
      </c>
      <c r="V36" s="94">
        <v>0.68803558391567932</v>
      </c>
      <c r="W36" s="94">
        <v>0.69970480811975233</v>
      </c>
      <c r="X36" s="94">
        <v>0.47845263529409277</v>
      </c>
      <c r="Y36" s="94">
        <v>0.47135319071520054</v>
      </c>
      <c r="Z36" s="94">
        <v>0.4643888001978087</v>
      </c>
      <c r="AA36" s="94">
        <v>0.45755245956117196</v>
      </c>
      <c r="AB36" s="94">
        <v>0.45084297490701652</v>
      </c>
      <c r="AC36" s="94">
        <v>0.44425622263682052</v>
      </c>
      <c r="AD36" s="94">
        <v>0.43779348491227166</v>
      </c>
      <c r="AE36" s="94">
        <v>0.43144849783318817</v>
      </c>
      <c r="AF36" s="94">
        <v>0.42521839989162036</v>
      </c>
      <c r="AG36" s="94">
        <v>0.41910066178251365</v>
      </c>
      <c r="AH36" s="94">
        <v>0.41309250446035523</v>
      </c>
      <c r="AI36" s="94">
        <v>0.40719262554774954</v>
      </c>
      <c r="AJ36" s="94">
        <v>0.42159216257391985</v>
      </c>
      <c r="AK36" s="94">
        <v>0.41572040047385916</v>
      </c>
      <c r="AL36" s="94">
        <v>0.40994027137783751</v>
      </c>
      <c r="AM36" s="94">
        <v>0.40424945521793443</v>
      </c>
      <c r="AN36" s="94">
        <v>0.39860032203452544</v>
      </c>
      <c r="AO36" s="94">
        <v>0.3930757267375411</v>
      </c>
      <c r="AP36" s="94">
        <v>0.3876329990116637</v>
      </c>
      <c r="AQ36" s="94">
        <v>0.3822718879064273</v>
      </c>
      <c r="AR36" s="94">
        <v>0.37699153724085432</v>
      </c>
      <c r="AS36" s="94">
        <v>0.37179111724704467</v>
      </c>
      <c r="AT36" s="94">
        <v>0.36666901425662207</v>
      </c>
      <c r="AU36" s="94">
        <v>0.36162318634698093</v>
      </c>
      <c r="AV36" s="94">
        <v>0.35665143314328313</v>
      </c>
      <c r="AW36" s="94">
        <v>0.35175155067631197</v>
      </c>
      <c r="AX36" s="94">
        <v>0.34692124944339114</v>
      </c>
      <c r="AY36" s="94">
        <v>0.34215863747374836</v>
      </c>
      <c r="AZ36" s="94">
        <v>0.3374617152720058</v>
      </c>
      <c r="BA36" s="94">
        <v>0.33282841317847628</v>
      </c>
      <c r="BB36" s="94">
        <v>0.32825681241580823</v>
      </c>
      <c r="BC36" s="94">
        <v>0.32700009036176619</v>
      </c>
      <c r="BD36" s="94">
        <v>0.32577723168569689</v>
      </c>
      <c r="BE36" s="94">
        <v>0.32458756579047415</v>
      </c>
      <c r="BF36" s="94">
        <v>0.34055912556296447</v>
      </c>
      <c r="BG36" s="94">
        <v>0.3394335494738368</v>
      </c>
      <c r="BH36" s="94">
        <v>0.33834010267185449</v>
      </c>
      <c r="BI36" s="94">
        <v>0.33727704416963949</v>
      </c>
      <c r="BJ36" s="94">
        <v>0.33624381175430235</v>
      </c>
      <c r="BK36" s="94">
        <v>0.33523984617289809</v>
      </c>
      <c r="BL36" s="94">
        <v>0.33214588042754617</v>
      </c>
    </row>
    <row r="37" spans="2:64" ht="16.5" thickBot="1" x14ac:dyDescent="0.35">
      <c r="B37" s="58" t="s">
        <v>113</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3.0000000000000001E-3</v>
      </c>
      <c r="Z37" s="94">
        <v>3.0000000000000001E-3</v>
      </c>
      <c r="AA37" s="94">
        <v>3.0000000000000001E-3</v>
      </c>
      <c r="AB37" s="94">
        <v>3.0000000000000001E-3</v>
      </c>
      <c r="AC37" s="94">
        <v>3.0000000000000001E-3</v>
      </c>
      <c r="AD37" s="94">
        <v>3.0000000000000001E-3</v>
      </c>
      <c r="AE37" s="94">
        <v>3.0000000000000001E-3</v>
      </c>
      <c r="AF37" s="94">
        <v>3.0000000000000001E-3</v>
      </c>
      <c r="AG37" s="94">
        <v>3.0000000000000001E-3</v>
      </c>
      <c r="AH37" s="94">
        <v>2.8800000000001602E-3</v>
      </c>
      <c r="AI37" s="94">
        <v>4.0800000000001668E-3</v>
      </c>
      <c r="AJ37" s="94">
        <v>4.0800000000001668E-3</v>
      </c>
      <c r="AK37" s="94">
        <v>4.0800000000001668E-3</v>
      </c>
      <c r="AL37" s="94">
        <v>2.808000000000016E-2</v>
      </c>
      <c r="AM37" s="94">
        <v>2.808000000000016E-2</v>
      </c>
      <c r="AN37" s="94">
        <v>2.808000000000016E-2</v>
      </c>
      <c r="AO37" s="94">
        <v>0.12187428571428605</v>
      </c>
      <c r="AP37" s="94">
        <v>0.17174857142857208</v>
      </c>
      <c r="AQ37" s="94">
        <v>0.22162285714284868</v>
      </c>
      <c r="AR37" s="94">
        <v>0.31541714285716638</v>
      </c>
      <c r="AS37" s="94">
        <v>0.36529142857145896</v>
      </c>
      <c r="AT37" s="94">
        <v>0.45908571428568312</v>
      </c>
      <c r="AU37" s="94">
        <v>0.50895999999998331</v>
      </c>
      <c r="AV37" s="94">
        <v>0.60275428571430312</v>
      </c>
      <c r="AW37" s="94">
        <v>0.65262857142862596</v>
      </c>
      <c r="AX37" s="94">
        <v>0.70250285714289828</v>
      </c>
      <c r="AY37" s="94">
        <v>0.79629714285720399</v>
      </c>
      <c r="AZ37" s="94">
        <v>0.8461714285713664</v>
      </c>
      <c r="BA37" s="94">
        <v>0.93996571428566567</v>
      </c>
      <c r="BB37" s="94">
        <v>0.98983999999994543</v>
      </c>
      <c r="BC37" s="94">
        <v>0.98983999999994543</v>
      </c>
      <c r="BD37" s="94">
        <v>0.98983999999994543</v>
      </c>
      <c r="BE37" s="94">
        <v>0.98983999999994543</v>
      </c>
      <c r="BF37" s="94">
        <v>0.98983999999994543</v>
      </c>
      <c r="BG37" s="94">
        <v>0.98983999999994543</v>
      </c>
      <c r="BH37" s="94">
        <v>0.98983999999994543</v>
      </c>
      <c r="BI37" s="94">
        <v>0.98983999999994543</v>
      </c>
      <c r="BJ37" s="94">
        <v>0.98983999999994543</v>
      </c>
      <c r="BK37" s="94">
        <v>0.98983999999994543</v>
      </c>
      <c r="BL37" s="94">
        <v>0.98983999999994543</v>
      </c>
    </row>
    <row r="38" spans="2:64" x14ac:dyDescent="0.3">
      <c r="B38" s="44" t="s">
        <v>177</v>
      </c>
      <c r="C38" s="105"/>
      <c r="D38" s="106"/>
      <c r="E38" s="106"/>
      <c r="F38" s="106"/>
      <c r="G38" s="106"/>
      <c r="H38" s="106"/>
      <c r="I38" s="106"/>
      <c r="J38" s="106"/>
      <c r="K38" s="106"/>
      <c r="L38" s="106"/>
      <c r="M38" s="106"/>
      <c r="N38" s="106"/>
      <c r="O38" s="106"/>
      <c r="P38" s="106"/>
      <c r="Q38" s="106"/>
      <c r="R38" s="106"/>
      <c r="S38" s="106">
        <v>1.2752054660443712</v>
      </c>
      <c r="T38" s="106">
        <v>1.3919836675446549</v>
      </c>
      <c r="U38" s="106">
        <v>1.5499604130480877</v>
      </c>
      <c r="V38" s="106">
        <v>1.7066021903525974</v>
      </c>
      <c r="W38" s="106">
        <v>1.842211041076899</v>
      </c>
      <c r="X38" s="106">
        <v>1.5341943023334657</v>
      </c>
      <c r="Y38" s="106">
        <v>1.6381600241776368</v>
      </c>
      <c r="Z38" s="106">
        <v>1.7183849120374988</v>
      </c>
      <c r="AA38" s="106">
        <v>1.8561156306738709</v>
      </c>
      <c r="AB38" s="106">
        <v>1.9594972938732402</v>
      </c>
      <c r="AC38" s="106">
        <v>2.0822587479677432</v>
      </c>
      <c r="AD38" s="106">
        <v>2.2654739267919988</v>
      </c>
      <c r="AE38" s="106">
        <v>2.5043689073775024</v>
      </c>
      <c r="AF38" s="106">
        <v>2.8276530157926612</v>
      </c>
      <c r="AG38" s="106">
        <v>3.1782389314352422</v>
      </c>
      <c r="AH38" s="106">
        <v>3.5384357241177495</v>
      </c>
      <c r="AI38" s="106">
        <v>3.926071243990954</v>
      </c>
      <c r="AJ38" s="106">
        <v>4.3546176180634166</v>
      </c>
      <c r="AK38" s="106">
        <v>4.774825789672807</v>
      </c>
      <c r="AL38" s="106">
        <v>5.1727314612911641</v>
      </c>
      <c r="AM38" s="106">
        <v>5.5610308790144174</v>
      </c>
      <c r="AN38" s="106">
        <v>5.9662958297425774</v>
      </c>
      <c r="AO38" s="106">
        <v>6.4767323633350031</v>
      </c>
      <c r="AP38" s="106">
        <v>6.9757141179635216</v>
      </c>
      <c r="AQ38" s="106">
        <v>7.3079020512875204</v>
      </c>
      <c r="AR38" s="106">
        <v>7.705874803964857</v>
      </c>
      <c r="AS38" s="106">
        <v>8.0593557367542434</v>
      </c>
      <c r="AT38" s="106">
        <v>8.4851133684242601</v>
      </c>
      <c r="AU38" s="106">
        <v>8.8328894888942298</v>
      </c>
      <c r="AV38" s="106">
        <v>9.2472157032632722</v>
      </c>
      <c r="AW38" s="106">
        <v>9.5919343079582688</v>
      </c>
      <c r="AX38" s="106">
        <v>9.9555040639612429</v>
      </c>
      <c r="AY38" s="106">
        <v>10.340405520177022</v>
      </c>
      <c r="AZ38" s="106">
        <v>10.69402465953069</v>
      </c>
      <c r="BA38" s="106">
        <v>11.107300443187462</v>
      </c>
      <c r="BB38" s="106">
        <v>11.425797596532526</v>
      </c>
      <c r="BC38" s="106">
        <v>11.718982917603327</v>
      </c>
      <c r="BD38" s="106">
        <v>11.955815030702439</v>
      </c>
      <c r="BE38" s="106">
        <v>12.188834826956395</v>
      </c>
      <c r="BF38" s="106">
        <v>12.419932794311205</v>
      </c>
      <c r="BG38" s="106">
        <v>12.641162698015194</v>
      </c>
      <c r="BH38" s="106">
        <v>12.837942279283013</v>
      </c>
      <c r="BI38" s="106">
        <v>13.042572737611991</v>
      </c>
      <c r="BJ38" s="106">
        <v>13.206256934827501</v>
      </c>
      <c r="BK38" s="106">
        <v>13.344950049699783</v>
      </c>
      <c r="BL38" s="106">
        <v>13.536685031416297</v>
      </c>
    </row>
    <row r="39" spans="2:64" ht="16.5" thickBot="1" x14ac:dyDescent="0.35">
      <c r="B39" s="52" t="s">
        <v>178</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0</v>
      </c>
      <c r="BG39" s="54">
        <f t="shared" si="1"/>
        <v>0</v>
      </c>
      <c r="BH39" s="54">
        <f t="shared" si="1"/>
        <v>0</v>
      </c>
      <c r="BI39" s="54">
        <f t="shared" si="1"/>
        <v>0</v>
      </c>
      <c r="BJ39" s="54">
        <f t="shared" si="1"/>
        <v>0</v>
      </c>
      <c r="BK39" s="54">
        <f t="shared" si="1"/>
        <v>0</v>
      </c>
      <c r="BL39" s="54">
        <f t="shared" si="1"/>
        <v>0</v>
      </c>
    </row>
  </sheetData>
  <hyperlinks>
    <hyperlink ref="A1" location="Inhaltsverzeichnis!A5" display="zurück"/>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R21" sqref="BR21"/>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120</v>
      </c>
    </row>
    <row r="8" spans="1:64" ht="16.5" thickBot="1" x14ac:dyDescent="0.35"/>
    <row r="9" spans="1:64" ht="20.25" x14ac:dyDescent="0.3">
      <c r="B9" s="23" t="s">
        <v>210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211</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76</v>
      </c>
      <c r="C12" s="67"/>
      <c r="D12" s="95">
        <v>20.673999999999999</v>
      </c>
      <c r="E12" s="95">
        <v>24.992000000000001</v>
      </c>
      <c r="F12" s="95">
        <v>21.414000000000001</v>
      </c>
      <c r="G12" s="95">
        <v>21.067000000000004</v>
      </c>
      <c r="H12" s="95">
        <v>20.176000000000002</v>
      </c>
      <c r="I12" s="95">
        <v>18.779</v>
      </c>
      <c r="J12" s="95">
        <v>19.085000000000001</v>
      </c>
      <c r="K12" s="95">
        <v>21.815000000000001</v>
      </c>
      <c r="L12" s="95">
        <v>22.975000000000001</v>
      </c>
      <c r="M12" s="95">
        <v>23.213000000000001</v>
      </c>
      <c r="N12" s="95">
        <v>21.256</v>
      </c>
      <c r="O12" s="95">
        <v>19.048999999999999</v>
      </c>
      <c r="P12" s="95">
        <v>22.931999999999999</v>
      </c>
      <c r="Q12" s="95">
        <v>21.988</v>
      </c>
      <c r="R12" s="95">
        <v>22.17</v>
      </c>
      <c r="S12" s="95">
        <v>22.439</v>
      </c>
      <c r="T12" s="95">
        <v>21.896999999999998</v>
      </c>
      <c r="U12" s="95">
        <v>20.701000000000001</v>
      </c>
      <c r="V12" s="95">
        <v>21.812000000000001</v>
      </c>
      <c r="W12" s="95">
        <v>23.597000000000001</v>
      </c>
      <c r="X12" s="95">
        <v>22.949557616391793</v>
      </c>
      <c r="Y12" s="95">
        <v>22.519555980179994</v>
      </c>
      <c r="Z12" s="95">
        <v>22.698194921632087</v>
      </c>
      <c r="AA12" s="95">
        <v>22.80801657127137</v>
      </c>
      <c r="AB12" s="95">
        <v>23.102512045900351</v>
      </c>
      <c r="AC12" s="95">
        <v>22.904497581037102</v>
      </c>
      <c r="AD12" s="95">
        <v>23.087490010741238</v>
      </c>
      <c r="AE12" s="95">
        <v>23.650807868868387</v>
      </c>
      <c r="AF12" s="95">
        <v>23.805320448604725</v>
      </c>
      <c r="AG12" s="95">
        <v>23.688499716609947</v>
      </c>
      <c r="AH12" s="95">
        <v>24.004181126910943</v>
      </c>
      <c r="AI12" s="95">
        <v>24.195000430213586</v>
      </c>
      <c r="AJ12" s="95">
        <v>24.536095072896764</v>
      </c>
      <c r="AK12" s="95">
        <v>24.64915667413743</v>
      </c>
      <c r="AL12" s="95">
        <v>24.487978587856137</v>
      </c>
      <c r="AM12" s="95">
        <v>24.151852779782949</v>
      </c>
      <c r="AN12" s="95">
        <v>24.592145345647999</v>
      </c>
      <c r="AO12" s="95">
        <v>25.08493776570899</v>
      </c>
      <c r="AP12" s="95">
        <v>25.250664820191172</v>
      </c>
      <c r="AQ12" s="95">
        <v>25.453418528865942</v>
      </c>
      <c r="AR12" s="95">
        <v>25.572864346189782</v>
      </c>
      <c r="AS12" s="95">
        <v>25.531511426249839</v>
      </c>
      <c r="AT12" s="95">
        <v>25.760662331507788</v>
      </c>
      <c r="AU12" s="95">
        <v>25.598002780882045</v>
      </c>
      <c r="AV12" s="95">
        <v>25.865741938105078</v>
      </c>
      <c r="AW12" s="95">
        <v>25.829647405763438</v>
      </c>
      <c r="AX12" s="95">
        <v>26.000555493441293</v>
      </c>
      <c r="AY12" s="95">
        <v>26.07857804493721</v>
      </c>
      <c r="AZ12" s="95">
        <v>26.049818823257482</v>
      </c>
      <c r="BA12" s="95">
        <v>26.083416995045692</v>
      </c>
      <c r="BB12" s="95">
        <v>25.834709197090874</v>
      </c>
      <c r="BC12" s="95">
        <v>25.893743705101713</v>
      </c>
      <c r="BD12" s="95">
        <v>25.931605601264231</v>
      </c>
      <c r="BE12" s="95">
        <v>25.975760865523032</v>
      </c>
      <c r="BF12" s="95">
        <v>26.053428196595924</v>
      </c>
      <c r="BG12" s="95">
        <v>26.176502004963492</v>
      </c>
      <c r="BH12" s="95">
        <v>26.178241613192544</v>
      </c>
      <c r="BI12" s="95">
        <v>26.232417160922274</v>
      </c>
      <c r="BJ12" s="95">
        <v>26.239502339586238</v>
      </c>
      <c r="BK12" s="95">
        <v>25.99805080811176</v>
      </c>
      <c r="BL12" s="95">
        <v>26.314415318378249</v>
      </c>
    </row>
    <row r="13" spans="1:64" x14ac:dyDescent="0.3">
      <c r="B13" s="68" t="s">
        <v>79</v>
      </c>
      <c r="C13" s="65"/>
      <c r="D13" s="96">
        <v>11.006</v>
      </c>
      <c r="E13" s="96">
        <v>11.394</v>
      </c>
      <c r="F13" s="96">
        <v>11.671999999999999</v>
      </c>
      <c r="G13" s="96">
        <v>11.863</v>
      </c>
      <c r="H13" s="96">
        <v>11.314</v>
      </c>
      <c r="I13" s="96">
        <v>7.9670000000000005</v>
      </c>
      <c r="J13" s="96">
        <v>12.083</v>
      </c>
      <c r="K13" s="96">
        <v>12.304999999999998</v>
      </c>
      <c r="L13" s="96">
        <v>11.915999999999999</v>
      </c>
      <c r="M13" s="96">
        <v>11.95</v>
      </c>
      <c r="N13" s="96">
        <v>10.96</v>
      </c>
      <c r="O13" s="96">
        <v>11.321999999999999</v>
      </c>
      <c r="P13" s="96">
        <v>10.904</v>
      </c>
      <c r="Q13" s="96">
        <v>10.475</v>
      </c>
      <c r="R13" s="96">
        <v>11.909000000000001</v>
      </c>
      <c r="S13" s="96">
        <v>9.8680000000000003</v>
      </c>
      <c r="T13" s="96">
        <v>9.9619999999999997</v>
      </c>
      <c r="U13" s="96">
        <v>10.583</v>
      </c>
      <c r="V13" s="96">
        <v>12.176</v>
      </c>
      <c r="W13" s="96">
        <v>11.38</v>
      </c>
      <c r="X13" s="96">
        <v>9.3657179000001083</v>
      </c>
      <c r="Y13" s="96">
        <v>9.3273079999999915</v>
      </c>
      <c r="Z13" s="96">
        <v>7.1195890999998488</v>
      </c>
      <c r="AA13" s="96">
        <v>7.0005497999999067</v>
      </c>
      <c r="AB13" s="96">
        <v>7.0591634999998893</v>
      </c>
      <c r="AC13" s="96">
        <v>7.136685599999872</v>
      </c>
      <c r="AD13" s="96">
        <v>7.1243524999998966</v>
      </c>
      <c r="AE13" s="96">
        <v>6.9895572999999196</v>
      </c>
      <c r="AF13" s="96">
        <v>6.8486501999999154</v>
      </c>
      <c r="AG13" s="96">
        <v>3.733158599999963</v>
      </c>
      <c r="AH13" s="96">
        <v>3.6960609999999847</v>
      </c>
      <c r="AI13" s="96">
        <v>3.6561259999999915</v>
      </c>
      <c r="AJ13" s="96">
        <v>3.6383413999999981</v>
      </c>
      <c r="AK13" s="96">
        <v>3.5479582999999946</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82</v>
      </c>
      <c r="C14" s="65"/>
      <c r="D14" s="96">
        <v>0.67394001106240131</v>
      </c>
      <c r="E14" s="96">
        <v>0.64910899139744815</v>
      </c>
      <c r="F14" s="96">
        <v>0.70888678906985714</v>
      </c>
      <c r="G14" s="96">
        <v>0.77365753273735083</v>
      </c>
      <c r="H14" s="96">
        <v>0.75863221479778387</v>
      </c>
      <c r="I14" s="96">
        <v>0.82328813013136359</v>
      </c>
      <c r="J14" s="96">
        <v>0.88604685684847473</v>
      </c>
      <c r="K14" s="96">
        <v>0.80889762220467332</v>
      </c>
      <c r="L14" s="96">
        <v>0.79231875810446928</v>
      </c>
      <c r="M14" s="96">
        <v>1.1614468226701398</v>
      </c>
      <c r="N14" s="96">
        <v>1.07679195275066</v>
      </c>
      <c r="O14" s="96">
        <v>0.84352927598526373</v>
      </c>
      <c r="P14" s="96">
        <v>0.82801484320478425</v>
      </c>
      <c r="Q14" s="96">
        <v>0.6878437744947874</v>
      </c>
      <c r="R14" s="96">
        <v>0.48619423066705036</v>
      </c>
      <c r="S14" s="96">
        <v>0.50157484253081797</v>
      </c>
      <c r="T14" s="96">
        <v>0.63031827959910092</v>
      </c>
      <c r="U14" s="96">
        <v>0.54836948777981176</v>
      </c>
      <c r="V14" s="96">
        <v>0.82675821010882178</v>
      </c>
      <c r="W14" s="96">
        <v>0.8012284867578372</v>
      </c>
      <c r="X14" s="96">
        <v>0.64058914838360126</v>
      </c>
      <c r="Y14" s="96">
        <v>0.62570312746731593</v>
      </c>
      <c r="Z14" s="96">
        <v>0.6644349364407347</v>
      </c>
      <c r="AA14" s="96">
        <v>0.65954335026015865</v>
      </c>
      <c r="AB14" s="96">
        <v>0.6694707844750647</v>
      </c>
      <c r="AC14" s="96">
        <v>0.68762269848442736</v>
      </c>
      <c r="AD14" s="96">
        <v>0.70559348753850293</v>
      </c>
      <c r="AE14" s="96">
        <v>0.69768479082622481</v>
      </c>
      <c r="AF14" s="96">
        <v>0.70770438717251027</v>
      </c>
      <c r="AG14" s="96">
        <v>0.72869866284643503</v>
      </c>
      <c r="AH14" s="96">
        <v>0.74554503033549413</v>
      </c>
      <c r="AI14" s="96">
        <v>0.77272153999756987</v>
      </c>
      <c r="AJ14" s="96">
        <v>0.75603990982004887</v>
      </c>
      <c r="AK14" s="96">
        <v>0.76870596880914943</v>
      </c>
      <c r="AL14" s="96">
        <v>0.78227128665832468</v>
      </c>
      <c r="AM14" s="96">
        <v>0.80789112895556392</v>
      </c>
      <c r="AN14" s="96">
        <v>0.78953170184350963</v>
      </c>
      <c r="AO14" s="96">
        <v>0.78649484560411043</v>
      </c>
      <c r="AP14" s="96">
        <v>0.78217775676850043</v>
      </c>
      <c r="AQ14" s="96">
        <v>0.75174874001730729</v>
      </c>
      <c r="AR14" s="96">
        <v>0.74146488066564054</v>
      </c>
      <c r="AS14" s="96">
        <v>0.73054746376558555</v>
      </c>
      <c r="AT14" s="96">
        <v>0.71693184036299629</v>
      </c>
      <c r="AU14" s="96">
        <v>0.69917742330053123</v>
      </c>
      <c r="AV14" s="96">
        <v>0.68640975916501612</v>
      </c>
      <c r="AW14" s="96">
        <v>0.66846966148123099</v>
      </c>
      <c r="AX14" s="96">
        <v>0.64612911388887706</v>
      </c>
      <c r="AY14" s="96">
        <v>0.62303757613298472</v>
      </c>
      <c r="AZ14" s="96">
        <v>0.59509136724874612</v>
      </c>
      <c r="BA14" s="96">
        <v>0.5665476573554995</v>
      </c>
      <c r="BB14" s="96">
        <v>0.53699261674084109</v>
      </c>
      <c r="BC14" s="96">
        <v>0.53582400000003827</v>
      </c>
      <c r="BD14" s="96">
        <v>0.53643637585272497</v>
      </c>
      <c r="BE14" s="96">
        <v>0.53607349191598841</v>
      </c>
      <c r="BF14" s="96">
        <v>0.51203339883093157</v>
      </c>
      <c r="BG14" s="96">
        <v>0.53315018510037704</v>
      </c>
      <c r="BH14" s="96">
        <v>0.52840737596015619</v>
      </c>
      <c r="BI14" s="96">
        <v>0.52969043834631047</v>
      </c>
      <c r="BJ14" s="96">
        <v>0.52786214603276727</v>
      </c>
      <c r="BK14" s="96">
        <v>0.54799926281153499</v>
      </c>
      <c r="BL14" s="96">
        <v>0.52953246917016583</v>
      </c>
    </row>
    <row r="15" spans="1:64" ht="16.5" thickBot="1" x14ac:dyDescent="0.35">
      <c r="B15" s="69" t="s">
        <v>171</v>
      </c>
      <c r="C15" s="70"/>
      <c r="D15" s="97">
        <v>0.36278329908722262</v>
      </c>
      <c r="E15" s="97">
        <v>0.38730596320703309</v>
      </c>
      <c r="F15" s="97">
        <v>0.40318992799132586</v>
      </c>
      <c r="G15" s="97">
        <v>0.41368977201506396</v>
      </c>
      <c r="H15" s="97">
        <v>0.43038370320161146</v>
      </c>
      <c r="I15" s="97">
        <v>0.45370095290409346</v>
      </c>
      <c r="J15" s="97">
        <v>0.512567612023207</v>
      </c>
      <c r="K15" s="97">
        <v>0.52685346339132855</v>
      </c>
      <c r="L15" s="97">
        <v>0.55726510959212205</v>
      </c>
      <c r="M15" s="97">
        <v>0.64682493709937927</v>
      </c>
      <c r="N15" s="97">
        <v>0.70120804724934005</v>
      </c>
      <c r="O15" s="97">
        <v>0.83247072401473621</v>
      </c>
      <c r="P15" s="97">
        <v>1.0039851567952158</v>
      </c>
      <c r="Q15" s="97">
        <v>1.1731562255052126</v>
      </c>
      <c r="R15" s="97">
        <v>1.4208057693329497</v>
      </c>
      <c r="S15" s="97">
        <v>1.5504251574691821</v>
      </c>
      <c r="T15" s="97">
        <v>1.7516817204008992</v>
      </c>
      <c r="U15" s="97">
        <v>2.0456305122201881</v>
      </c>
      <c r="V15" s="97">
        <v>2.1712417898911784</v>
      </c>
      <c r="W15" s="97">
        <v>2.3437715132421628</v>
      </c>
      <c r="X15" s="97">
        <v>2.6803351841826069</v>
      </c>
      <c r="Y15" s="97">
        <v>2.9163276932644018</v>
      </c>
      <c r="Z15" s="97">
        <v>3.1477137784028062</v>
      </c>
      <c r="AA15" s="97">
        <v>3.4358098745569299</v>
      </c>
      <c r="AB15" s="97">
        <v>3.7208124646037724</v>
      </c>
      <c r="AC15" s="97">
        <v>4.0313073445929097</v>
      </c>
      <c r="AD15" s="97">
        <v>4.4850911601366246</v>
      </c>
      <c r="AE15" s="97">
        <v>5.0337912155440794</v>
      </c>
      <c r="AF15" s="97">
        <v>5.7680768684359993</v>
      </c>
      <c r="AG15" s="97">
        <v>6.5397918576969198</v>
      </c>
      <c r="AH15" s="97">
        <v>7.352505785590127</v>
      </c>
      <c r="AI15" s="97">
        <v>8.1530681093273909</v>
      </c>
      <c r="AJ15" s="97">
        <v>8.9719442856617526</v>
      </c>
      <c r="AK15" s="97">
        <v>9.807099515681184</v>
      </c>
      <c r="AL15" s="97">
        <v>10.443994790726935</v>
      </c>
      <c r="AM15" s="97">
        <v>11.112716939365221</v>
      </c>
      <c r="AN15" s="97">
        <v>11.746904938232742</v>
      </c>
      <c r="AO15" s="97">
        <v>12.46415979937221</v>
      </c>
      <c r="AP15" s="97">
        <v>13.225352981329291</v>
      </c>
      <c r="AQ15" s="97">
        <v>13.516413142596949</v>
      </c>
      <c r="AR15" s="97">
        <v>13.867429653336476</v>
      </c>
      <c r="AS15" s="97">
        <v>14.257980885095094</v>
      </c>
      <c r="AT15" s="97">
        <v>14.651379343496929</v>
      </c>
      <c r="AU15" s="97">
        <v>14.955882084459136</v>
      </c>
      <c r="AV15" s="97">
        <v>15.291955587689689</v>
      </c>
      <c r="AW15" s="97">
        <v>15.706074475529597</v>
      </c>
      <c r="AX15" s="97">
        <v>16.075443250502765</v>
      </c>
      <c r="AY15" s="97">
        <v>16.429841068205242</v>
      </c>
      <c r="AZ15" s="97">
        <v>16.801838907554494</v>
      </c>
      <c r="BA15" s="97">
        <v>17.088010440923938</v>
      </c>
      <c r="BB15" s="97">
        <v>17.518098460747662</v>
      </c>
      <c r="BC15" s="97">
        <v>17.763497818760712</v>
      </c>
      <c r="BD15" s="97">
        <v>18.052204177090008</v>
      </c>
      <c r="BE15" s="97">
        <v>18.252776336844033</v>
      </c>
      <c r="BF15" s="97">
        <v>18.46914195660964</v>
      </c>
      <c r="BG15" s="97">
        <v>18.835730720868483</v>
      </c>
      <c r="BH15" s="97">
        <v>19.063978265469238</v>
      </c>
      <c r="BI15" s="97">
        <v>19.313921006172521</v>
      </c>
      <c r="BJ15" s="97">
        <v>19.518584183171459</v>
      </c>
      <c r="BK15" s="97">
        <v>19.661312774543909</v>
      </c>
      <c r="BL15" s="97">
        <v>19.880343201118411</v>
      </c>
    </row>
    <row r="16" spans="1:64" x14ac:dyDescent="0.3">
      <c r="B16" s="40" t="s">
        <v>86</v>
      </c>
      <c r="C16" s="63"/>
      <c r="D16" s="91">
        <v>32.716723310149625</v>
      </c>
      <c r="E16" s="91">
        <v>37.422414954604484</v>
      </c>
      <c r="F16" s="91">
        <v>34.198076717061184</v>
      </c>
      <c r="G16" s="91">
        <v>34.117347304752414</v>
      </c>
      <c r="H16" s="91">
        <v>32.679015917999394</v>
      </c>
      <c r="I16" s="91">
        <v>28.022989083035458</v>
      </c>
      <c r="J16" s="91">
        <v>32.566614468871684</v>
      </c>
      <c r="K16" s="91">
        <v>35.455751085595999</v>
      </c>
      <c r="L16" s="91">
        <v>36.240583867696593</v>
      </c>
      <c r="M16" s="91">
        <v>36.971271759769522</v>
      </c>
      <c r="N16" s="91">
        <v>33.994</v>
      </c>
      <c r="O16" s="91">
        <v>32.046999999999997</v>
      </c>
      <c r="P16" s="91">
        <v>35.667999999999999</v>
      </c>
      <c r="Q16" s="91">
        <v>34.323999999999998</v>
      </c>
      <c r="R16" s="91">
        <v>35.985999999999997</v>
      </c>
      <c r="S16" s="91">
        <v>34.359000000000002</v>
      </c>
      <c r="T16" s="91">
        <v>34.241</v>
      </c>
      <c r="U16" s="91">
        <v>33.878</v>
      </c>
      <c r="V16" s="91">
        <v>36.985999999999997</v>
      </c>
      <c r="W16" s="91">
        <v>38.122</v>
      </c>
      <c r="X16" s="91">
        <v>35.636199848958114</v>
      </c>
      <c r="Y16" s="91">
        <v>35.3888948009117</v>
      </c>
      <c r="Z16" s="91">
        <v>33.629932736475475</v>
      </c>
      <c r="AA16" s="91">
        <v>33.903919596088365</v>
      </c>
      <c r="AB16" s="91">
        <v>34.551958794979079</v>
      </c>
      <c r="AC16" s="91">
        <v>34.760113224114313</v>
      </c>
      <c r="AD16" s="91">
        <v>35.402527158416262</v>
      </c>
      <c r="AE16" s="91">
        <v>36.371841175238615</v>
      </c>
      <c r="AF16" s="91">
        <v>37.129751904213151</v>
      </c>
      <c r="AG16" s="91">
        <v>34.690148837153266</v>
      </c>
      <c r="AH16" s="91">
        <v>35.798292942836547</v>
      </c>
      <c r="AI16" s="91">
        <v>36.776916079538537</v>
      </c>
      <c r="AJ16" s="91">
        <v>37.902420668378561</v>
      </c>
      <c r="AK16" s="91">
        <v>38.772920458627759</v>
      </c>
      <c r="AL16" s="91">
        <v>35.714244665241395</v>
      </c>
      <c r="AM16" s="91">
        <v>36.072460848103731</v>
      </c>
      <c r="AN16" s="91">
        <v>37.128581985724253</v>
      </c>
      <c r="AO16" s="91">
        <v>38.335592410685308</v>
      </c>
      <c r="AP16" s="91">
        <v>39.258195558288961</v>
      </c>
      <c r="AQ16" s="91">
        <v>39.721580411480197</v>
      </c>
      <c r="AR16" s="91">
        <v>40.1817588801919</v>
      </c>
      <c r="AS16" s="91">
        <v>40.520039775110519</v>
      </c>
      <c r="AT16" s="91">
        <v>41.128973515367711</v>
      </c>
      <c r="AU16" s="91">
        <v>41.253062288641715</v>
      </c>
      <c r="AV16" s="91">
        <v>41.844107284959783</v>
      </c>
      <c r="AW16" s="91">
        <v>42.204191542774268</v>
      </c>
      <c r="AX16" s="91">
        <v>42.72212785783293</v>
      </c>
      <c r="AY16" s="91">
        <v>43.131456689275439</v>
      </c>
      <c r="AZ16" s="91">
        <v>43.446749098060721</v>
      </c>
      <c r="BA16" s="91">
        <v>43.737975093325133</v>
      </c>
      <c r="BB16" s="91">
        <v>43.889800274579372</v>
      </c>
      <c r="BC16" s="91">
        <v>44.193065523862458</v>
      </c>
      <c r="BD16" s="91">
        <v>44.520246154206959</v>
      </c>
      <c r="BE16" s="91">
        <v>44.76461069428305</v>
      </c>
      <c r="BF16" s="91">
        <v>45.034603552036494</v>
      </c>
      <c r="BG16" s="91">
        <v>45.545382910932354</v>
      </c>
      <c r="BH16" s="91">
        <v>45.770627254621942</v>
      </c>
      <c r="BI16" s="91">
        <v>46.07602860544111</v>
      </c>
      <c r="BJ16" s="91">
        <v>46.285948668790468</v>
      </c>
      <c r="BK16" s="91">
        <v>46.207362845467202</v>
      </c>
      <c r="BL16" s="91">
        <v>46.724290988666823</v>
      </c>
    </row>
    <row r="17" spans="2:64" ht="16.5" thickBot="1" x14ac:dyDescent="0.35">
      <c r="B17" s="64" t="s">
        <v>87</v>
      </c>
      <c r="C17" s="65"/>
      <c r="D17" s="98">
        <v>-1.3295029063720616</v>
      </c>
      <c r="E17" s="98">
        <v>-1.3295029063720616</v>
      </c>
      <c r="F17" s="98">
        <v>-1.3295029063720616</v>
      </c>
      <c r="G17" s="98">
        <v>-1.3295029063720616</v>
      </c>
      <c r="H17" s="98">
        <v>-1.32950290637206</v>
      </c>
      <c r="I17" s="98">
        <v>-1.3295029063720616</v>
      </c>
      <c r="J17" s="98">
        <v>-1.3295029063720616</v>
      </c>
      <c r="K17" s="98">
        <v>-1.3295029063720616</v>
      </c>
      <c r="L17" s="98">
        <v>-1.3295029063720616</v>
      </c>
      <c r="M17" s="98">
        <v>-1.5329999999999999</v>
      </c>
      <c r="N17" s="98">
        <v>-1.6020000000000001</v>
      </c>
      <c r="O17" s="98">
        <v>-1.645</v>
      </c>
      <c r="P17" s="98">
        <v>-1.5509999999999999</v>
      </c>
      <c r="Q17" s="98">
        <v>-1.3480000000000001</v>
      </c>
      <c r="R17" s="98">
        <v>-1.5740000000000001</v>
      </c>
      <c r="S17" s="98">
        <v>-1.5980000000000001</v>
      </c>
      <c r="T17" s="98">
        <v>-1.78</v>
      </c>
      <c r="U17" s="98">
        <v>-2.3839999999999999</v>
      </c>
      <c r="V17" s="98">
        <v>-2.4079999999999999</v>
      </c>
      <c r="W17" s="98">
        <v>-2.4500000000000002</v>
      </c>
      <c r="X17" s="98">
        <v>-2.6034583825667035</v>
      </c>
      <c r="Y17" s="98">
        <v>-2.4516577771135029</v>
      </c>
      <c r="Z17" s="98">
        <v>-3.3810686439514077</v>
      </c>
      <c r="AA17" s="98">
        <v>-3.5395769308075717</v>
      </c>
      <c r="AB17" s="98">
        <v>-3.5273232197244662</v>
      </c>
      <c r="AC17" s="98">
        <v>-2.7925782169089586</v>
      </c>
      <c r="AD17" s="98">
        <v>-3.2053307182035171</v>
      </c>
      <c r="AE17" s="98">
        <v>-3.9588106107630208</v>
      </c>
      <c r="AF17" s="98">
        <v>-3.911739636227654</v>
      </c>
      <c r="AG17" s="98">
        <v>-3.4385080605768432</v>
      </c>
      <c r="AH17" s="98">
        <v>-4.2804868481803977</v>
      </c>
      <c r="AI17" s="98">
        <v>-4.2260050204211117</v>
      </c>
      <c r="AJ17" s="98">
        <v>-4.3329177161637435</v>
      </c>
      <c r="AK17" s="98">
        <v>-4.2256287902997229</v>
      </c>
      <c r="AL17" s="98">
        <v>-3.7521624727522296</v>
      </c>
      <c r="AM17" s="98">
        <v>-3.771589944615072</v>
      </c>
      <c r="AN17" s="98">
        <v>-4.600235607620065</v>
      </c>
      <c r="AO17" s="98">
        <v>-6.0135278191752031</v>
      </c>
      <c r="AP17" s="98">
        <v>-5.402635330315996</v>
      </c>
      <c r="AQ17" s="98">
        <v>-5.8027238421870253</v>
      </c>
      <c r="AR17" s="98">
        <v>-5.5205201156233663</v>
      </c>
      <c r="AS17" s="98">
        <v>-5.7920698951359713</v>
      </c>
      <c r="AT17" s="98">
        <v>-5.6941563368559569</v>
      </c>
      <c r="AU17" s="98">
        <v>-5.6387805425456365</v>
      </c>
      <c r="AV17" s="98">
        <v>-5.5596421461059764</v>
      </c>
      <c r="AW17" s="98">
        <v>-5.8052744368027192</v>
      </c>
      <c r="AX17" s="98">
        <v>-5.9015591044002722</v>
      </c>
      <c r="AY17" s="98">
        <v>-5.8909934040782588</v>
      </c>
      <c r="AZ17" s="98">
        <v>-5.9768703061488493</v>
      </c>
      <c r="BA17" s="98">
        <v>-5.9203107882384511</v>
      </c>
      <c r="BB17" s="98">
        <v>-5.5384779089772325</v>
      </c>
      <c r="BC17" s="98">
        <v>-5.9228568672735111</v>
      </c>
      <c r="BD17" s="98">
        <v>-5.424579288234356</v>
      </c>
      <c r="BE17" s="98">
        <v>-5.5900933027630844</v>
      </c>
      <c r="BF17" s="98">
        <v>-5.4841716583052431</v>
      </c>
      <c r="BG17" s="98">
        <v>-5.5263864451069216</v>
      </c>
      <c r="BH17" s="98">
        <v>-5.5514639064574345</v>
      </c>
      <c r="BI17" s="98">
        <v>-5.452058004719512</v>
      </c>
      <c r="BJ17" s="98">
        <v>-5.4102805079470588</v>
      </c>
      <c r="BK17" s="98">
        <v>-5.2082342032754312</v>
      </c>
      <c r="BL17" s="98">
        <v>-5.5848517217050224</v>
      </c>
    </row>
    <row r="18" spans="2:64" x14ac:dyDescent="0.3">
      <c r="B18" s="40" t="s">
        <v>88</v>
      </c>
      <c r="C18" s="63"/>
      <c r="D18" s="91">
        <v>31.387220403777562</v>
      </c>
      <c r="E18" s="91">
        <v>36.092912048232421</v>
      </c>
      <c r="F18" s="91">
        <v>32.868573810689121</v>
      </c>
      <c r="G18" s="91">
        <v>32.787844398380351</v>
      </c>
      <c r="H18" s="91">
        <v>31.349513011627334</v>
      </c>
      <c r="I18" s="91">
        <v>26.693486176663399</v>
      </c>
      <c r="J18" s="91">
        <v>31.237111562499621</v>
      </c>
      <c r="K18" s="91">
        <v>34.126248179223936</v>
      </c>
      <c r="L18" s="91">
        <v>34.911080961324529</v>
      </c>
      <c r="M18" s="91">
        <v>35.43827175976952</v>
      </c>
      <c r="N18" s="91">
        <v>32.392000000000003</v>
      </c>
      <c r="O18" s="91">
        <v>30.402000000000001</v>
      </c>
      <c r="P18" s="91">
        <v>34.116999999999997</v>
      </c>
      <c r="Q18" s="91">
        <v>32.975999999999999</v>
      </c>
      <c r="R18" s="91">
        <v>34.411999999999999</v>
      </c>
      <c r="S18" s="91">
        <v>32.761000000000003</v>
      </c>
      <c r="T18" s="91">
        <v>32.460999999999999</v>
      </c>
      <c r="U18" s="91">
        <v>31.494</v>
      </c>
      <c r="V18" s="91">
        <v>34.578000000000003</v>
      </c>
      <c r="W18" s="91">
        <v>35.671999999999997</v>
      </c>
      <c r="X18" s="91">
        <v>33.032741466391414</v>
      </c>
      <c r="Y18" s="91">
        <v>32.937237023798197</v>
      </c>
      <c r="Z18" s="91">
        <v>30.248864092524066</v>
      </c>
      <c r="AA18" s="91">
        <v>30.364342665280795</v>
      </c>
      <c r="AB18" s="91">
        <v>31.024635575254614</v>
      </c>
      <c r="AC18" s="91">
        <v>31.967535007205356</v>
      </c>
      <c r="AD18" s="91">
        <v>32.197196440212743</v>
      </c>
      <c r="AE18" s="91">
        <v>32.413030564475591</v>
      </c>
      <c r="AF18" s="91">
        <v>33.2180122679855</v>
      </c>
      <c r="AG18" s="91">
        <v>31.251640776576423</v>
      </c>
      <c r="AH18" s="91">
        <v>31.517806094656148</v>
      </c>
      <c r="AI18" s="91">
        <v>32.550911059117425</v>
      </c>
      <c r="AJ18" s="91">
        <v>33.569502952214819</v>
      </c>
      <c r="AK18" s="91">
        <v>34.547291668328036</v>
      </c>
      <c r="AL18" s="91">
        <v>31.962082192489166</v>
      </c>
      <c r="AM18" s="91">
        <v>32.300870903488658</v>
      </c>
      <c r="AN18" s="91">
        <v>32.528346378104189</v>
      </c>
      <c r="AO18" s="91">
        <v>32.322064591510106</v>
      </c>
      <c r="AP18" s="91">
        <v>33.855560227972965</v>
      </c>
      <c r="AQ18" s="91">
        <v>33.918856569293169</v>
      </c>
      <c r="AR18" s="91">
        <v>34.661238764568537</v>
      </c>
      <c r="AS18" s="91">
        <v>34.727969879974545</v>
      </c>
      <c r="AT18" s="91">
        <v>35.434817178511757</v>
      </c>
      <c r="AU18" s="91">
        <v>35.614281746096076</v>
      </c>
      <c r="AV18" s="91">
        <v>36.284465138853804</v>
      </c>
      <c r="AW18" s="91">
        <v>36.398917105971549</v>
      </c>
      <c r="AX18" s="91">
        <v>36.82056875343266</v>
      </c>
      <c r="AY18" s="91">
        <v>37.24046328519718</v>
      </c>
      <c r="AZ18" s="91">
        <v>37.469878791911874</v>
      </c>
      <c r="BA18" s="91">
        <v>37.81766430508668</v>
      </c>
      <c r="BB18" s="91">
        <v>38.351322365602137</v>
      </c>
      <c r="BC18" s="91">
        <v>38.270208656588949</v>
      </c>
      <c r="BD18" s="91">
        <v>39.095666865972603</v>
      </c>
      <c r="BE18" s="91">
        <v>39.174517391519963</v>
      </c>
      <c r="BF18" s="91">
        <v>39.55043189373125</v>
      </c>
      <c r="BG18" s="91">
        <v>40.018996465825431</v>
      </c>
      <c r="BH18" s="91">
        <v>40.219163348164507</v>
      </c>
      <c r="BI18" s="91">
        <v>40.623970600721599</v>
      </c>
      <c r="BJ18" s="91">
        <v>40.875668160843411</v>
      </c>
      <c r="BK18" s="91">
        <v>40.999128642191771</v>
      </c>
      <c r="BL18" s="91">
        <v>41.139439266961801</v>
      </c>
    </row>
    <row r="19" spans="2:64" ht="16.5" thickBot="1" x14ac:dyDescent="0.35">
      <c r="B19" s="64" t="s">
        <v>89</v>
      </c>
      <c r="C19" s="65"/>
      <c r="D19" s="98">
        <v>-5.8372545020738729</v>
      </c>
      <c r="E19" s="98">
        <v>-9.5023035856518661</v>
      </c>
      <c r="F19" s="98">
        <v>-6.1992364602263459</v>
      </c>
      <c r="G19" s="98">
        <v>-5.7425768977360043</v>
      </c>
      <c r="H19" s="98">
        <v>-3.8638656849479687</v>
      </c>
      <c r="I19" s="98">
        <v>1.3199620554662925</v>
      </c>
      <c r="J19" s="98">
        <v>-2.9281645799795335</v>
      </c>
      <c r="K19" s="98">
        <v>-5.9115410080872683</v>
      </c>
      <c r="L19" s="98">
        <v>-6.2830188024905658</v>
      </c>
      <c r="M19" s="98">
        <v>-7.343</v>
      </c>
      <c r="N19" s="98">
        <v>-3.2250000000000001</v>
      </c>
      <c r="O19" s="98">
        <v>-1.8089999999999999</v>
      </c>
      <c r="P19" s="98">
        <v>-5.5490000000000004</v>
      </c>
      <c r="Q19" s="98">
        <v>-4.0599999999999996</v>
      </c>
      <c r="R19" s="98">
        <v>-6.1580000000000004</v>
      </c>
      <c r="S19" s="98">
        <v>-4.2949999999999999</v>
      </c>
      <c r="T19" s="98">
        <v>-4.2519999999999998</v>
      </c>
      <c r="U19" s="98">
        <v>-3.1379999999999999</v>
      </c>
      <c r="V19" s="98">
        <v>-6.7060000000000004</v>
      </c>
      <c r="W19" s="98">
        <v>-7.7060000000000004</v>
      </c>
      <c r="X19" s="98">
        <v>-5.0947389999999997</v>
      </c>
      <c r="Y19" s="98">
        <v>-5.0671670000000004</v>
      </c>
      <c r="Z19" s="98">
        <v>-2.826009</v>
      </c>
      <c r="AA19" s="98">
        <v>-3.0548769999999998</v>
      </c>
      <c r="AB19" s="98">
        <v>-3.6152730000000002</v>
      </c>
      <c r="AC19" s="98">
        <v>-4.1137619999999995</v>
      </c>
      <c r="AD19" s="98">
        <v>-4.5267619999999997</v>
      </c>
      <c r="AE19" s="98">
        <v>-5.0905420000000001</v>
      </c>
      <c r="AF19" s="98">
        <v>-5.6698639999999996</v>
      </c>
      <c r="AG19" s="98">
        <v>-3.308249</v>
      </c>
      <c r="AH19" s="98">
        <v>-3.935095</v>
      </c>
      <c r="AI19" s="98">
        <v>-4.6716259999999998</v>
      </c>
      <c r="AJ19" s="98">
        <v>-5.5708850000000005</v>
      </c>
      <c r="AK19" s="98">
        <v>-6.2222209999999993</v>
      </c>
      <c r="AL19" s="98">
        <v>-2.8513760000000001</v>
      </c>
      <c r="AM19" s="98">
        <v>-2.7892040000000002</v>
      </c>
      <c r="AN19" s="98">
        <v>-3.6986810000000001</v>
      </c>
      <c r="AO19" s="98">
        <v>-3.878619</v>
      </c>
      <c r="AP19" s="98">
        <v>-4.0247950000000001</v>
      </c>
      <c r="AQ19" s="98">
        <v>-4.2523040000000005</v>
      </c>
      <c r="AR19" s="98">
        <v>-4.0574250000000003</v>
      </c>
      <c r="AS19" s="98">
        <v>-4.7646899999999999</v>
      </c>
      <c r="AT19" s="98">
        <v>-4.1861600000000001</v>
      </c>
      <c r="AU19" s="98">
        <v>-4.7285539999999999</v>
      </c>
      <c r="AV19" s="98">
        <v>-5.2804500000000001</v>
      </c>
      <c r="AW19" s="98">
        <v>-5.2797120000000008</v>
      </c>
      <c r="AX19" s="98">
        <v>-5.729914</v>
      </c>
      <c r="AY19" s="98">
        <v>-5.6529089999999993</v>
      </c>
      <c r="AZ19" s="98">
        <v>-5.9711800000000004</v>
      </c>
      <c r="BA19" s="98">
        <v>-6.1781859999999993</v>
      </c>
      <c r="BB19" s="98">
        <v>-5.8604309999999993</v>
      </c>
      <c r="BC19" s="98">
        <v>-6.2755179999999999</v>
      </c>
      <c r="BD19" s="98">
        <v>-6.5299009999999997</v>
      </c>
      <c r="BE19" s="98">
        <v>-6.7086220000000001</v>
      </c>
      <c r="BF19" s="98">
        <v>-7.3746619999999998</v>
      </c>
      <c r="BG19" s="98">
        <v>-7.3025069999999994</v>
      </c>
      <c r="BH19" s="98">
        <v>-7.523644</v>
      </c>
      <c r="BI19" s="98">
        <v>-7.8146310000000003</v>
      </c>
      <c r="BJ19" s="98">
        <v>-8.1068940000000005</v>
      </c>
      <c r="BK19" s="98">
        <v>-8.1265370000000008</v>
      </c>
      <c r="BL19" s="98">
        <v>-8.224971</v>
      </c>
    </row>
    <row r="20" spans="2:64" x14ac:dyDescent="0.3">
      <c r="B20" s="40" t="s">
        <v>67</v>
      </c>
      <c r="C20" s="63"/>
      <c r="D20" s="91">
        <v>25.54996590170369</v>
      </c>
      <c r="E20" s="91">
        <v>26.590608462580555</v>
      </c>
      <c r="F20" s="91">
        <v>26.669337350462776</v>
      </c>
      <c r="G20" s="91">
        <v>27.045267500644346</v>
      </c>
      <c r="H20" s="91">
        <v>27.485647326679366</v>
      </c>
      <c r="I20" s="91">
        <v>28.01344823212969</v>
      </c>
      <c r="J20" s="91">
        <v>28.308946982520087</v>
      </c>
      <c r="K20" s="91">
        <v>28.214707171136666</v>
      </c>
      <c r="L20" s="91">
        <v>28.628062158833963</v>
      </c>
      <c r="M20" s="91">
        <v>28.095271759769521</v>
      </c>
      <c r="N20" s="91">
        <v>29.167000000000002</v>
      </c>
      <c r="O20" s="91">
        <v>28.593</v>
      </c>
      <c r="P20" s="91">
        <v>28.568000000000001</v>
      </c>
      <c r="Q20" s="91">
        <v>28.916</v>
      </c>
      <c r="R20" s="91">
        <v>28.254000000000001</v>
      </c>
      <c r="S20" s="91">
        <v>28.466000000000001</v>
      </c>
      <c r="T20" s="91">
        <v>28.209</v>
      </c>
      <c r="U20" s="91">
        <v>28.356000000000002</v>
      </c>
      <c r="V20" s="91">
        <v>27.872</v>
      </c>
      <c r="W20" s="91">
        <v>27.966000000000001</v>
      </c>
      <c r="X20" s="91">
        <v>27.938002466391413</v>
      </c>
      <c r="Y20" s="91">
        <v>27.870070023798196</v>
      </c>
      <c r="Z20" s="91">
        <v>27.422855092524067</v>
      </c>
      <c r="AA20" s="91">
        <v>27.309465665280793</v>
      </c>
      <c r="AB20" s="91">
        <v>27.409362575254612</v>
      </c>
      <c r="AC20" s="91">
        <v>27.853773007205355</v>
      </c>
      <c r="AD20" s="91">
        <v>27.670434440212745</v>
      </c>
      <c r="AE20" s="91">
        <v>27.322488564475591</v>
      </c>
      <c r="AF20" s="91">
        <v>27.5481482679855</v>
      </c>
      <c r="AG20" s="91">
        <v>27.943391776576423</v>
      </c>
      <c r="AH20" s="91">
        <v>27.582711094656148</v>
      </c>
      <c r="AI20" s="91">
        <v>27.879285059117425</v>
      </c>
      <c r="AJ20" s="91">
        <v>27.998617952214818</v>
      </c>
      <c r="AK20" s="91">
        <v>28.325070668328038</v>
      </c>
      <c r="AL20" s="91">
        <v>29.110706192489168</v>
      </c>
      <c r="AM20" s="91">
        <v>29.511666903488656</v>
      </c>
      <c r="AN20" s="91">
        <v>28.829665378104188</v>
      </c>
      <c r="AO20" s="91">
        <v>28.443445591510105</v>
      </c>
      <c r="AP20" s="91">
        <v>29.830765227972964</v>
      </c>
      <c r="AQ20" s="91">
        <v>29.666552569293167</v>
      </c>
      <c r="AR20" s="91">
        <v>30.603813764568535</v>
      </c>
      <c r="AS20" s="91">
        <v>29.963279879974543</v>
      </c>
      <c r="AT20" s="91">
        <v>31.248657178511756</v>
      </c>
      <c r="AU20" s="91">
        <v>30.885727746096077</v>
      </c>
      <c r="AV20" s="91">
        <v>31.004015138853802</v>
      </c>
      <c r="AW20" s="91">
        <v>31.119205105971549</v>
      </c>
      <c r="AX20" s="91">
        <v>31.090654753432659</v>
      </c>
      <c r="AY20" s="91">
        <v>31.587554285197179</v>
      </c>
      <c r="AZ20" s="91">
        <v>31.498698791911874</v>
      </c>
      <c r="BA20" s="91">
        <v>31.63947830508668</v>
      </c>
      <c r="BB20" s="91">
        <v>32.490891365602138</v>
      </c>
      <c r="BC20" s="91">
        <v>31.994690656588951</v>
      </c>
      <c r="BD20" s="91">
        <v>32.565765865972601</v>
      </c>
      <c r="BE20" s="91">
        <v>32.465895391519965</v>
      </c>
      <c r="BF20" s="91">
        <v>32.17576989373125</v>
      </c>
      <c r="BG20" s="91">
        <v>32.716489465825433</v>
      </c>
      <c r="BH20" s="91">
        <v>32.69551934816451</v>
      </c>
      <c r="BI20" s="91">
        <v>32.8093396007216</v>
      </c>
      <c r="BJ20" s="91">
        <v>32.768774160843407</v>
      </c>
      <c r="BK20" s="91">
        <v>32.872591642191772</v>
      </c>
      <c r="BL20" s="91">
        <v>32.914468266961805</v>
      </c>
    </row>
    <row r="21" spans="2:64" ht="16.5" thickBot="1" x14ac:dyDescent="0.35">
      <c r="B21" s="22" t="s">
        <v>161</v>
      </c>
      <c r="C21" s="56"/>
      <c r="D21" s="94">
        <v>1.7859426165290879</v>
      </c>
      <c r="E21" s="94">
        <v>1.8586835315343808</v>
      </c>
      <c r="F21" s="94">
        <v>1.8641866807973482</v>
      </c>
      <c r="G21" s="94">
        <v>1.8904641982950399</v>
      </c>
      <c r="H21" s="94">
        <v>1.9212467481348878</v>
      </c>
      <c r="I21" s="94">
        <v>1.9581400314258655</v>
      </c>
      <c r="J21" s="94">
        <v>1.9787953940781542</v>
      </c>
      <c r="K21" s="94">
        <v>1.972208031262453</v>
      </c>
      <c r="L21" s="94">
        <v>2.001101544902494</v>
      </c>
      <c r="M21" s="94">
        <v>2.1127644363346678</v>
      </c>
      <c r="N21" s="94">
        <v>2.1040000000000001</v>
      </c>
      <c r="O21" s="94">
        <v>2.0630000000000002</v>
      </c>
      <c r="P21" s="94">
        <v>2.0630000000000002</v>
      </c>
      <c r="Q21" s="94">
        <v>2.0880000000000001</v>
      </c>
      <c r="R21" s="94">
        <v>2.0390000000000001</v>
      </c>
      <c r="S21" s="94">
        <v>2.0539999999999998</v>
      </c>
      <c r="T21" s="94">
        <v>2.0350000000000001</v>
      </c>
      <c r="U21" s="94">
        <v>2.0459999999999998</v>
      </c>
      <c r="V21" s="94">
        <v>2.012</v>
      </c>
      <c r="W21" s="94">
        <v>2.02</v>
      </c>
      <c r="X21" s="94">
        <v>2.1009377854726345</v>
      </c>
      <c r="Y21" s="94">
        <v>2.0958292657896243</v>
      </c>
      <c r="Z21" s="94">
        <v>2.0621987029578097</v>
      </c>
      <c r="AA21" s="94">
        <v>2.0536718180291156</v>
      </c>
      <c r="AB21" s="94">
        <v>2.0611840656591469</v>
      </c>
      <c r="AC21" s="94">
        <v>2.0946037301418428</v>
      </c>
      <c r="AD21" s="94">
        <v>2.0808166699039985</v>
      </c>
      <c r="AE21" s="94">
        <v>2.0546511400485645</v>
      </c>
      <c r="AF21" s="94">
        <v>2.0716207497525096</v>
      </c>
      <c r="AG21" s="94">
        <v>2.1013430615985471</v>
      </c>
      <c r="AH21" s="94">
        <v>2.0742198743181426</v>
      </c>
      <c r="AI21" s="94">
        <v>2.0965222364456304</v>
      </c>
      <c r="AJ21" s="94">
        <v>2.1054960700065544</v>
      </c>
      <c r="AK21" s="94">
        <v>2.1300453142582687</v>
      </c>
      <c r="AL21" s="94">
        <v>2.1891251056751857</v>
      </c>
      <c r="AM21" s="94">
        <v>2.2192773511423471</v>
      </c>
      <c r="AN21" s="94">
        <v>2.167990836433435</v>
      </c>
      <c r="AO21" s="94">
        <v>2.1389471084815601</v>
      </c>
      <c r="AP21" s="94">
        <v>2.243273545143567</v>
      </c>
      <c r="AQ21" s="94">
        <v>2.230924753210846</v>
      </c>
      <c r="AR21" s="94">
        <v>2.3014067950955539</v>
      </c>
      <c r="AS21" s="94">
        <v>2.2532386469740859</v>
      </c>
      <c r="AT21" s="94">
        <v>2.3498990198240843</v>
      </c>
      <c r="AU21" s="94">
        <v>2.3226067265064252</v>
      </c>
      <c r="AV21" s="94">
        <v>2.3315019384418059</v>
      </c>
      <c r="AW21" s="94">
        <v>2.3401642239690608</v>
      </c>
      <c r="AX21" s="94">
        <v>2.3380172374581361</v>
      </c>
      <c r="AY21" s="94">
        <v>2.375384082246828</v>
      </c>
      <c r="AZ21" s="94">
        <v>2.368702149151773</v>
      </c>
      <c r="BA21" s="94">
        <v>2.3792887685425184</v>
      </c>
      <c r="BB21" s="94">
        <v>2.4433150306932809</v>
      </c>
      <c r="BC21" s="94">
        <v>2.4060007373754893</v>
      </c>
      <c r="BD21" s="94">
        <v>2.4489455931211399</v>
      </c>
      <c r="BE21" s="94">
        <v>2.4414353334423016</v>
      </c>
      <c r="BF21" s="94">
        <v>2.4196178960085901</v>
      </c>
      <c r="BG21" s="94">
        <v>2.4602800078300726</v>
      </c>
      <c r="BH21" s="94">
        <v>2.4587030549819713</v>
      </c>
      <c r="BI21" s="94">
        <v>2.4672623379742644</v>
      </c>
      <c r="BJ21" s="94">
        <v>2.4642118168954243</v>
      </c>
      <c r="BK21" s="94">
        <v>2.4720188914928212</v>
      </c>
      <c r="BL21" s="94">
        <v>2.4751680136755279</v>
      </c>
    </row>
    <row r="22" spans="2:64" ht="16.5" thickBot="1" x14ac:dyDescent="0.35">
      <c r="B22" s="37" t="s">
        <v>70</v>
      </c>
      <c r="C22" s="38"/>
      <c r="D22" s="92">
        <v>26.87946880807575</v>
      </c>
      <c r="E22" s="92">
        <v>27.920111368952618</v>
      </c>
      <c r="F22" s="92">
        <v>27.998840256834839</v>
      </c>
      <c r="G22" s="92">
        <v>28.374770407016406</v>
      </c>
      <c r="H22" s="92">
        <v>28.815150233051426</v>
      </c>
      <c r="I22" s="92">
        <v>29.342951138501753</v>
      </c>
      <c r="J22" s="92">
        <v>29.638449888892147</v>
      </c>
      <c r="K22" s="92">
        <v>29.54421007750873</v>
      </c>
      <c r="L22" s="92">
        <v>29.957565065206026</v>
      </c>
      <c r="M22" s="92">
        <v>29.628271759769522</v>
      </c>
      <c r="N22" s="92">
        <v>30.769000000000002</v>
      </c>
      <c r="O22" s="92">
        <v>30.238</v>
      </c>
      <c r="P22" s="92">
        <v>30.119</v>
      </c>
      <c r="Q22" s="92">
        <v>30.263999999999999</v>
      </c>
      <c r="R22" s="92">
        <v>29.828000000000003</v>
      </c>
      <c r="S22" s="92">
        <v>30.064</v>
      </c>
      <c r="T22" s="92">
        <v>29.989000000000001</v>
      </c>
      <c r="U22" s="92">
        <v>30.740000000000002</v>
      </c>
      <c r="V22" s="92">
        <v>30.28</v>
      </c>
      <c r="W22" s="92">
        <v>30.416</v>
      </c>
      <c r="X22" s="92">
        <v>30.541460848958117</v>
      </c>
      <c r="Y22" s="92">
        <v>30.321727800911699</v>
      </c>
      <c r="Z22" s="92">
        <v>30.803923736475475</v>
      </c>
      <c r="AA22" s="92">
        <v>30.849042596088367</v>
      </c>
      <c r="AB22" s="92">
        <v>30.936685794979077</v>
      </c>
      <c r="AC22" s="92">
        <v>30.646351224114312</v>
      </c>
      <c r="AD22" s="92">
        <v>30.875765158416261</v>
      </c>
      <c r="AE22" s="92">
        <v>31.281299175238612</v>
      </c>
      <c r="AF22" s="92">
        <v>31.459887904213154</v>
      </c>
      <c r="AG22" s="92">
        <v>31.381899837153266</v>
      </c>
      <c r="AH22" s="92">
        <v>31.863197942836546</v>
      </c>
      <c r="AI22" s="92">
        <v>32.105290079538534</v>
      </c>
      <c r="AJ22" s="92">
        <v>32.331535668378564</v>
      </c>
      <c r="AK22" s="92">
        <v>32.550699458627761</v>
      </c>
      <c r="AL22" s="92">
        <v>32.8628686652414</v>
      </c>
      <c r="AM22" s="92">
        <v>33.283256848103726</v>
      </c>
      <c r="AN22" s="92">
        <v>33.429900985724252</v>
      </c>
      <c r="AO22" s="92">
        <v>34.456973410685308</v>
      </c>
      <c r="AP22" s="92">
        <v>35.233400558288963</v>
      </c>
      <c r="AQ22" s="92">
        <v>35.469276411480195</v>
      </c>
      <c r="AR22" s="92">
        <v>36.124333880191898</v>
      </c>
      <c r="AS22" s="92">
        <v>35.755349775110517</v>
      </c>
      <c r="AT22" s="92">
        <v>36.94281351536771</v>
      </c>
      <c r="AU22" s="92">
        <v>36.524508288641712</v>
      </c>
      <c r="AV22" s="92">
        <v>36.563657284959781</v>
      </c>
      <c r="AW22" s="92">
        <v>36.924479542774264</v>
      </c>
      <c r="AX22" s="92">
        <v>36.99221385783293</v>
      </c>
      <c r="AY22" s="92">
        <v>37.478547689275437</v>
      </c>
      <c r="AZ22" s="92">
        <v>37.475569098060724</v>
      </c>
      <c r="BA22" s="92">
        <v>37.559789093325129</v>
      </c>
      <c r="BB22" s="92">
        <v>38.029369274579373</v>
      </c>
      <c r="BC22" s="92">
        <v>37.91754752386246</v>
      </c>
      <c r="BD22" s="92">
        <v>37.990345154206956</v>
      </c>
      <c r="BE22" s="92">
        <v>38.055988694283052</v>
      </c>
      <c r="BF22" s="92">
        <v>37.659941552036493</v>
      </c>
      <c r="BG22" s="92">
        <v>38.242875910932355</v>
      </c>
      <c r="BH22" s="92">
        <v>38.246983254621945</v>
      </c>
      <c r="BI22" s="92">
        <v>38.261397605441111</v>
      </c>
      <c r="BJ22" s="92">
        <v>38.179054668790464</v>
      </c>
      <c r="BK22" s="92">
        <v>38.080825845467203</v>
      </c>
      <c r="BL22" s="92">
        <v>38.499319988666826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212</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211</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105</v>
      </c>
      <c r="C29" s="60"/>
      <c r="D29" s="93"/>
      <c r="E29" s="93"/>
      <c r="F29" s="93"/>
      <c r="G29" s="93"/>
      <c r="H29" s="93"/>
      <c r="I29" s="93"/>
      <c r="J29" s="93"/>
      <c r="K29" s="93"/>
      <c r="L29" s="93"/>
      <c r="M29" s="93"/>
      <c r="N29" s="93"/>
      <c r="O29" s="93"/>
      <c r="P29" s="93"/>
      <c r="Q29" s="93"/>
      <c r="R29" s="93"/>
      <c r="S29" s="93">
        <v>0.87748940295479205</v>
      </c>
      <c r="T29" s="93">
        <v>1.0374484708010192</v>
      </c>
      <c r="U29" s="93">
        <v>1.3076809504262752</v>
      </c>
      <c r="V29" s="93">
        <v>1.4023478353895928</v>
      </c>
      <c r="W29" s="93">
        <v>1.5855261702557015</v>
      </c>
      <c r="X29" s="93">
        <v>1.9307560000000001</v>
      </c>
      <c r="Y29" s="93">
        <v>2.1702279999999998</v>
      </c>
      <c r="Z29" s="93">
        <v>2.412353</v>
      </c>
      <c r="AA29" s="93">
        <v>2.7044337692148752</v>
      </c>
      <c r="AB29" s="93">
        <v>2.9779322050711303</v>
      </c>
      <c r="AC29" s="93">
        <v>3.2785738050594859</v>
      </c>
      <c r="AD29" s="93">
        <v>3.7234527692176203</v>
      </c>
      <c r="AE29" s="93">
        <v>4.2749018085951169</v>
      </c>
      <c r="AF29" s="93">
        <v>5.0006582975381404</v>
      </c>
      <c r="AG29" s="93">
        <v>5.7587585441579234</v>
      </c>
      <c r="AH29" s="93">
        <v>6.5169342036138564</v>
      </c>
      <c r="AI29" s="93">
        <v>7.3069880192164023</v>
      </c>
      <c r="AJ29" s="93">
        <v>8.1294363496578246</v>
      </c>
      <c r="AK29" s="93">
        <v>8.951410230082498</v>
      </c>
      <c r="AL29" s="93">
        <v>9.5891042638401682</v>
      </c>
      <c r="AM29" s="93">
        <v>10.224508802493871</v>
      </c>
      <c r="AN29" s="93">
        <v>10.861260898481682</v>
      </c>
      <c r="AO29" s="93">
        <v>11.494950574333517</v>
      </c>
      <c r="AP29" s="93">
        <v>12.128718943776544</v>
      </c>
      <c r="AQ29" s="93">
        <v>12.344434183397617</v>
      </c>
      <c r="AR29" s="93">
        <v>12.563483044949411</v>
      </c>
      <c r="AS29" s="93">
        <v>12.833703373036551</v>
      </c>
      <c r="AT29" s="93">
        <v>13.105817589976086</v>
      </c>
      <c r="AU29" s="93">
        <v>13.328534943402545</v>
      </c>
      <c r="AV29" s="93">
        <v>13.551341085172254</v>
      </c>
      <c r="AW29" s="93">
        <v>13.775133512912847</v>
      </c>
      <c r="AX29" s="93">
        <v>13.995500440233535</v>
      </c>
      <c r="AY29" s="93">
        <v>14.205353072483801</v>
      </c>
      <c r="AZ29" s="93">
        <v>14.413080752875524</v>
      </c>
      <c r="BA29" s="93">
        <v>14.611199401218391</v>
      </c>
      <c r="BB29" s="93">
        <f>'02 Stromerzeugung'!BB40-'04 Stromerzeugung Winter'!BB29</f>
        <v>14.809731796738534</v>
      </c>
      <c r="BC29" s="93">
        <f>'02 Stromerzeugung'!BC40-'04 Stromerzeugung Winter'!BC29</f>
        <v>15.04557906828493</v>
      </c>
      <c r="BD29" s="93">
        <f>'02 Stromerzeugung'!BD40-'04 Stromerzeugung Winter'!BD29</f>
        <v>15.278048515421041</v>
      </c>
      <c r="BE29" s="93">
        <f>'02 Stromerzeugung'!BE40-'04 Stromerzeugung Winter'!BE29</f>
        <v>15.508350242767534</v>
      </c>
      <c r="BF29" s="93">
        <f>'02 Stromerzeugung'!BF40-'04 Stromerzeugung Winter'!BF29</f>
        <v>15.733768181935144</v>
      </c>
      <c r="BG29" s="93">
        <f>'02 Stromerzeugung'!BG40-'04 Stromerzeugung Winter'!BG29</f>
        <v>15.957510111861412</v>
      </c>
      <c r="BH29" s="93">
        <f>'02 Stromerzeugung'!BH40-'04 Stromerzeugung Winter'!BH29</f>
        <v>16.173166242457754</v>
      </c>
      <c r="BI29" s="93">
        <f>'02 Stromerzeugung'!BI40-'04 Stromerzeugung Winter'!BI29</f>
        <v>16.385126396949069</v>
      </c>
      <c r="BJ29" s="93">
        <f>'02 Stromerzeugung'!BJ40-'04 Stromerzeugung Winter'!BJ29</f>
        <v>16.581654613508931</v>
      </c>
      <c r="BK29" s="93">
        <f>'02 Stromerzeugung'!BK40-'04 Stromerzeugung Winter'!BK29</f>
        <v>16.762330522939539</v>
      </c>
      <c r="BL29" s="93">
        <f>'02 Stromerzeugung'!BL40-'04 Stromerzeugung Winter'!BL29</f>
        <v>16.940389246246063</v>
      </c>
    </row>
    <row r="30" spans="2:64" x14ac:dyDescent="0.3">
      <c r="B30" s="58" t="s">
        <v>106</v>
      </c>
      <c r="C30" s="56"/>
      <c r="D30" s="99"/>
      <c r="E30" s="99"/>
      <c r="F30" s="99"/>
      <c r="G30" s="99"/>
      <c r="H30" s="99"/>
      <c r="I30" s="99"/>
      <c r="J30" s="99"/>
      <c r="K30" s="99"/>
      <c r="L30" s="99"/>
      <c r="M30" s="99"/>
      <c r="N30" s="99"/>
      <c r="O30" s="99"/>
      <c r="P30" s="99"/>
      <c r="Q30" s="99"/>
      <c r="R30" s="99"/>
      <c r="S30" s="94">
        <v>0.83549799663659452</v>
      </c>
      <c r="T30" s="94">
        <v>0.99600205056111424</v>
      </c>
      <c r="U30" s="94">
        <v>1.2570751002990985</v>
      </c>
      <c r="V30" s="94">
        <v>1.3461522161403108</v>
      </c>
      <c r="W30" s="94">
        <v>1.5165164541045364</v>
      </c>
      <c r="X30" s="94">
        <v>1.856052</v>
      </c>
      <c r="Y30" s="94">
        <v>2.0719059999999998</v>
      </c>
      <c r="Z30" s="94">
        <v>2.313971</v>
      </c>
      <c r="AA30" s="94">
        <v>2.5746022372953057</v>
      </c>
      <c r="AB30" s="94">
        <v>2.8481029901707884</v>
      </c>
      <c r="AC30" s="94">
        <v>3.140907023465521</v>
      </c>
      <c r="AD30" s="94">
        <v>3.5857988936454346</v>
      </c>
      <c r="AE30" s="94">
        <v>4.1253556143022756</v>
      </c>
      <c r="AF30" s="94">
        <v>4.8238083584301208</v>
      </c>
      <c r="AG30" s="94">
        <v>5.5505427021545559</v>
      </c>
      <c r="AH30" s="94">
        <v>6.2731965836189376</v>
      </c>
      <c r="AI30" s="94">
        <v>7.0233894281826528</v>
      </c>
      <c r="AJ30" s="94">
        <v>7.8015466717644175</v>
      </c>
      <c r="AK30" s="94">
        <v>8.5748051027204735</v>
      </c>
      <c r="AL30" s="94">
        <v>9.159515700546411</v>
      </c>
      <c r="AM30" s="94">
        <v>9.7378525946241243</v>
      </c>
      <c r="AN30" s="94">
        <v>10.313706442773778</v>
      </c>
      <c r="AO30" s="94">
        <v>10.883201352820326</v>
      </c>
      <c r="AP30" s="94">
        <v>11.44981701152142</v>
      </c>
      <c r="AQ30" s="94">
        <v>11.596305093378069</v>
      </c>
      <c r="AR30" s="94">
        <v>11.744058299769119</v>
      </c>
      <c r="AS30" s="94">
        <v>11.94182038580527</v>
      </c>
      <c r="AT30" s="94">
        <v>12.14083073577291</v>
      </c>
      <c r="AU30" s="94">
        <v>12.290385242629222</v>
      </c>
      <c r="AV30" s="94">
        <v>12.440659568622003</v>
      </c>
      <c r="AW30" s="94">
        <v>12.593134134734996</v>
      </c>
      <c r="AX30" s="94">
        <v>12.744457404599336</v>
      </c>
      <c r="AY30" s="94">
        <v>12.887666361201575</v>
      </c>
      <c r="AZ30" s="94">
        <v>13.031673588369872</v>
      </c>
      <c r="BA30" s="94">
        <v>13.169926598553442</v>
      </c>
      <c r="BB30" s="94">
        <v>13.312081560327051</v>
      </c>
      <c r="BC30" s="94">
        <v>13.493874801344905</v>
      </c>
      <c r="BD30" s="94">
        <v>13.67598598812768</v>
      </c>
      <c r="BE30" s="94">
        <v>13.859579222985619</v>
      </c>
      <c r="BF30" s="94">
        <v>14.042328187399557</v>
      </c>
      <c r="BG30" s="94">
        <v>14.227264149192987</v>
      </c>
      <c r="BH30" s="94">
        <v>14.408839023015345</v>
      </c>
      <c r="BI30" s="94">
        <v>14.591011029985518</v>
      </c>
      <c r="BJ30" s="94">
        <v>14.77184148121535</v>
      </c>
      <c r="BK30" s="94">
        <v>14.951358210442379</v>
      </c>
      <c r="BL30" s="94">
        <v>15.128384135609483</v>
      </c>
    </row>
    <row r="31" spans="2:64" ht="16.5" thickBot="1" x14ac:dyDescent="0.35">
      <c r="B31" s="58" t="s">
        <v>107</v>
      </c>
      <c r="C31" s="56"/>
      <c r="D31" s="99"/>
      <c r="E31" s="99"/>
      <c r="F31" s="99"/>
      <c r="G31" s="99"/>
      <c r="H31" s="99"/>
      <c r="I31" s="99"/>
      <c r="J31" s="99"/>
      <c r="K31" s="99"/>
      <c r="L31" s="99"/>
      <c r="M31" s="99"/>
      <c r="N31" s="99"/>
      <c r="O31" s="99"/>
      <c r="P31" s="99"/>
      <c r="Q31" s="99"/>
      <c r="R31" s="99"/>
      <c r="S31" s="94">
        <v>4.1991406318197561E-2</v>
      </c>
      <c r="T31" s="94">
        <v>4.1446420239904885E-2</v>
      </c>
      <c r="U31" s="94">
        <v>5.0605850127176687E-2</v>
      </c>
      <c r="V31" s="94">
        <v>5.6195619249282028E-2</v>
      </c>
      <c r="W31" s="94">
        <v>6.9009716151165093E-2</v>
      </c>
      <c r="X31" s="94">
        <v>7.4703999999999993E-2</v>
      </c>
      <c r="Y31" s="94">
        <v>9.8322000000000007E-2</v>
      </c>
      <c r="Z31" s="94">
        <v>9.8382000000000011E-2</v>
      </c>
      <c r="AA31" s="94">
        <v>0.12983153191956973</v>
      </c>
      <c r="AB31" s="94">
        <v>0.1298292149003421</v>
      </c>
      <c r="AC31" s="94">
        <v>0.137666781593965</v>
      </c>
      <c r="AD31" s="94">
        <v>0.13765387557218567</v>
      </c>
      <c r="AE31" s="94">
        <v>0.14954619429284141</v>
      </c>
      <c r="AF31" s="94">
        <v>0.17684993910801941</v>
      </c>
      <c r="AG31" s="94">
        <v>0.2082158420033679</v>
      </c>
      <c r="AH31" s="94">
        <v>0.24373761999491902</v>
      </c>
      <c r="AI31" s="94">
        <v>0.2835985910337494</v>
      </c>
      <c r="AJ31" s="94">
        <v>0.32788967789340684</v>
      </c>
      <c r="AK31" s="94">
        <v>0.37660512736202434</v>
      </c>
      <c r="AL31" s="94">
        <v>0.42958856329375683</v>
      </c>
      <c r="AM31" s="94">
        <v>0.48665620786974673</v>
      </c>
      <c r="AN31" s="94">
        <v>0.54755445570790351</v>
      </c>
      <c r="AO31" s="94">
        <v>0.61174922151319122</v>
      </c>
      <c r="AP31" s="94">
        <v>0.67890193225512452</v>
      </c>
      <c r="AQ31" s="94">
        <v>0.74812909001954864</v>
      </c>
      <c r="AR31" s="94">
        <v>0.8194247451802924</v>
      </c>
      <c r="AS31" s="94">
        <v>0.89188298723128023</v>
      </c>
      <c r="AT31" s="94">
        <v>0.96498685420317565</v>
      </c>
      <c r="AU31" s="94">
        <v>1.0381497007733236</v>
      </c>
      <c r="AV31" s="94">
        <v>1.1106815165502519</v>
      </c>
      <c r="AW31" s="94">
        <v>1.1819993781778517</v>
      </c>
      <c r="AX31" s="94">
        <v>1.2510430356341991</v>
      </c>
      <c r="AY31" s="94">
        <v>1.3176867112822264</v>
      </c>
      <c r="AZ31" s="94">
        <v>1.3814071645056527</v>
      </c>
      <c r="BA31" s="94">
        <v>1.4412728026649486</v>
      </c>
      <c r="BB31" s="94">
        <v>1.4976502364114832</v>
      </c>
      <c r="BC31" s="94">
        <v>1.5517042669400245</v>
      </c>
      <c r="BD31" s="94">
        <v>1.6020625272933606</v>
      </c>
      <c r="BE31" s="94">
        <v>1.6487710197819156</v>
      </c>
      <c r="BF31" s="94">
        <v>1.6914399945355874</v>
      </c>
      <c r="BG31" s="94">
        <v>1.7302459626684257</v>
      </c>
      <c r="BH31" s="94">
        <v>1.7643272194424093</v>
      </c>
      <c r="BI31" s="94">
        <v>1.7941153669635492</v>
      </c>
      <c r="BJ31" s="94">
        <v>1.8098131322935824</v>
      </c>
      <c r="BK31" s="94">
        <v>1.8109723124971595</v>
      </c>
      <c r="BL31" s="94">
        <v>1.8120051106365798</v>
      </c>
    </row>
    <row r="32" spans="2:64" x14ac:dyDescent="0.3">
      <c r="B32" s="51" t="s">
        <v>108</v>
      </c>
      <c r="C32" s="62"/>
      <c r="D32" s="90"/>
      <c r="E32" s="90"/>
      <c r="F32" s="90"/>
      <c r="G32" s="90"/>
      <c r="H32" s="90"/>
      <c r="I32" s="90"/>
      <c r="J32" s="90"/>
      <c r="K32" s="90"/>
      <c r="L32" s="90"/>
      <c r="M32" s="90"/>
      <c r="N32" s="90"/>
      <c r="O32" s="90"/>
      <c r="P32" s="90"/>
      <c r="Q32" s="90"/>
      <c r="R32" s="90"/>
      <c r="S32" s="90">
        <v>0.67739981409872518</v>
      </c>
      <c r="T32" s="90">
        <v>0.73819354523530767</v>
      </c>
      <c r="U32" s="90">
        <v>0.79586051943367964</v>
      </c>
      <c r="V32" s="90">
        <v>0.7688939545015856</v>
      </c>
      <c r="W32" s="90">
        <v>0.75824534298646151</v>
      </c>
      <c r="X32" s="90">
        <v>0.74957918418260661</v>
      </c>
      <c r="Y32" s="90">
        <v>0.74609969326440173</v>
      </c>
      <c r="Z32" s="90">
        <v>0.73536077840280634</v>
      </c>
      <c r="AA32" s="90">
        <v>0.73137610534205433</v>
      </c>
      <c r="AB32" s="90">
        <v>0.74288025953264158</v>
      </c>
      <c r="AC32" s="90">
        <v>0.75273353953342381</v>
      </c>
      <c r="AD32" s="90">
        <v>0.76163839091900409</v>
      </c>
      <c r="AE32" s="90">
        <v>0.75888940694896223</v>
      </c>
      <c r="AF32" s="90">
        <v>0.76741857089785936</v>
      </c>
      <c r="AG32" s="90">
        <v>0.78103331353899552</v>
      </c>
      <c r="AH32" s="90">
        <v>0.83557158197627002</v>
      </c>
      <c r="AI32" s="90">
        <v>0.84608009011098873</v>
      </c>
      <c r="AJ32" s="90">
        <v>0.84250793600392748</v>
      </c>
      <c r="AK32" s="90">
        <v>0.85868928559868529</v>
      </c>
      <c r="AL32" s="90">
        <v>0.86789052688676604</v>
      </c>
      <c r="AM32" s="90">
        <v>0.90820813687135049</v>
      </c>
      <c r="AN32" s="90">
        <v>0.9256440397510598</v>
      </c>
      <c r="AO32" s="90">
        <v>1.0032092250386933</v>
      </c>
      <c r="AP32" s="90">
        <v>1.1466340375527455</v>
      </c>
      <c r="AQ32" s="90">
        <v>1.2469789591993323</v>
      </c>
      <c r="AR32" s="90">
        <v>1.3559466083870655</v>
      </c>
      <c r="AS32" s="90">
        <v>1.4892775120585431</v>
      </c>
      <c r="AT32" s="90">
        <v>1.6095617535208433</v>
      </c>
      <c r="AU32" s="90">
        <v>1.7453471410565897</v>
      </c>
      <c r="AV32" s="90">
        <v>1.8786145025174321</v>
      </c>
      <c r="AW32" s="90">
        <v>2.0449409626167503</v>
      </c>
      <c r="AX32" s="90">
        <v>2.2199428102692296</v>
      </c>
      <c r="AY32" s="90">
        <v>2.3494879957214403</v>
      </c>
      <c r="AZ32" s="90">
        <v>2.4977581546789693</v>
      </c>
      <c r="BA32" s="90">
        <v>2.6068110397055491</v>
      </c>
      <c r="BB32" s="90">
        <v>2.7923666640091289</v>
      </c>
      <c r="BC32" s="90">
        <v>2.8209187504757804</v>
      </c>
      <c r="BD32" s="90">
        <v>2.8581556616689676</v>
      </c>
      <c r="BE32" s="90">
        <v>2.8624260940764978</v>
      </c>
      <c r="BF32" s="90">
        <v>2.8653737746744965</v>
      </c>
      <c r="BG32" s="90">
        <v>2.9122206090070666</v>
      </c>
      <c r="BH32" s="90">
        <v>2.9328120230114854</v>
      </c>
      <c r="BI32" s="90">
        <v>2.9677946092234544</v>
      </c>
      <c r="BJ32" s="90">
        <v>2.9689295696625289</v>
      </c>
      <c r="BK32" s="90">
        <v>2.9589822516043727</v>
      </c>
      <c r="BL32" s="90">
        <v>2.9869539548723494</v>
      </c>
    </row>
    <row r="33" spans="2:64" x14ac:dyDescent="0.3">
      <c r="B33" s="58" t="s">
        <v>109</v>
      </c>
      <c r="C33" s="56"/>
      <c r="D33" s="99"/>
      <c r="E33" s="99"/>
      <c r="F33" s="99"/>
      <c r="G33" s="99"/>
      <c r="H33" s="99"/>
      <c r="I33" s="99"/>
      <c r="J33" s="99"/>
      <c r="K33" s="99"/>
      <c r="L33" s="99"/>
      <c r="M33" s="99"/>
      <c r="N33" s="99"/>
      <c r="O33" s="99"/>
      <c r="P33" s="99"/>
      <c r="Q33" s="99"/>
      <c r="R33" s="99"/>
      <c r="S33" s="94">
        <v>9.1591350586538792E-2</v>
      </c>
      <c r="T33" s="94">
        <v>0.11100473467825082</v>
      </c>
      <c r="U33" s="94">
        <v>0.16028486352644289</v>
      </c>
      <c r="V33" s="94">
        <v>0.13563939999998936</v>
      </c>
      <c r="W33" s="94">
        <v>0.13625569999998924</v>
      </c>
      <c r="X33" s="94">
        <v>0.13785909999998897</v>
      </c>
      <c r="Y33" s="94">
        <v>0.13787629999998896</v>
      </c>
      <c r="Z33" s="94">
        <v>0.13196339999999002</v>
      </c>
      <c r="AA33" s="94">
        <v>0.12654459999999099</v>
      </c>
      <c r="AB33" s="94">
        <v>0.13158529999999014</v>
      </c>
      <c r="AC33" s="94">
        <v>0.13510879999998948</v>
      </c>
      <c r="AD33" s="94">
        <v>0.13565369999998936</v>
      </c>
      <c r="AE33" s="94">
        <v>0.12882109999999058</v>
      </c>
      <c r="AF33" s="94">
        <v>0.12819619999999068</v>
      </c>
      <c r="AG33" s="94">
        <v>0.12684939999999092</v>
      </c>
      <c r="AH33" s="94">
        <v>0.1233324999999916</v>
      </c>
      <c r="AI33" s="94">
        <v>0.12061199999999209</v>
      </c>
      <c r="AJ33" s="94">
        <v>0.12067839999999219</v>
      </c>
      <c r="AK33" s="94">
        <v>0.11533679999999308</v>
      </c>
      <c r="AL33" s="94">
        <v>0.10136909999999553</v>
      </c>
      <c r="AM33" s="94">
        <v>0.10613939999999475</v>
      </c>
      <c r="AN33" s="94">
        <v>9.8763999999996063E-2</v>
      </c>
      <c r="AO33" s="94">
        <v>9.6242899999996565E-2</v>
      </c>
      <c r="AP33" s="94">
        <v>9.6629399999996451E-2</v>
      </c>
      <c r="AQ33" s="94">
        <v>8.4833899999998574E-2</v>
      </c>
      <c r="AR33" s="94">
        <v>8.1425399999999232E-2</v>
      </c>
      <c r="AS33" s="94">
        <v>7.3135400000000683E-2</v>
      </c>
      <c r="AT33" s="94">
        <v>8.0086999999999409E-2</v>
      </c>
      <c r="AU33" s="94">
        <v>7.1478400000001024E-2</v>
      </c>
      <c r="AV33" s="94">
        <v>7.1739000000000941E-2</v>
      </c>
      <c r="AW33" s="94">
        <v>7.0109700000001274E-2</v>
      </c>
      <c r="AX33" s="94">
        <v>7.0407700000001183E-2</v>
      </c>
      <c r="AY33" s="94">
        <v>7.1419400000001049E-2</v>
      </c>
      <c r="AZ33" s="94">
        <v>6.6365100000001925E-2</v>
      </c>
      <c r="BA33" s="94">
        <v>5.8686600000001796E-2</v>
      </c>
      <c r="BB33" s="94">
        <v>5.9695100000001805E-2</v>
      </c>
      <c r="BC33" s="94">
        <v>6.1170900000001895E-2</v>
      </c>
      <c r="BD33" s="94">
        <v>5.8589400000001755E-2</v>
      </c>
      <c r="BE33" s="94">
        <v>5.6447000000001669E-2</v>
      </c>
      <c r="BF33" s="94">
        <v>5.4780700000001611E-2</v>
      </c>
      <c r="BG33" s="94">
        <v>5.8139200000001744E-2</v>
      </c>
      <c r="BH33" s="94">
        <v>5.8619300000001776E-2</v>
      </c>
      <c r="BI33" s="94">
        <v>6.389310000000202E-2</v>
      </c>
      <c r="BJ33" s="94">
        <v>6.4516000000002044E-2</v>
      </c>
      <c r="BK33" s="94">
        <v>5.4413500000001593E-2</v>
      </c>
      <c r="BL33" s="94">
        <v>6.3408000000001991E-2</v>
      </c>
    </row>
    <row r="34" spans="2:64" x14ac:dyDescent="0.3">
      <c r="B34" s="58" t="s">
        <v>110</v>
      </c>
      <c r="C34" s="56"/>
      <c r="D34" s="99"/>
      <c r="E34" s="99"/>
      <c r="F34" s="99"/>
      <c r="G34" s="99"/>
      <c r="H34" s="99"/>
      <c r="I34" s="99"/>
      <c r="J34" s="99"/>
      <c r="K34" s="99"/>
      <c r="L34" s="99"/>
      <c r="M34" s="99"/>
      <c r="N34" s="99"/>
      <c r="O34" s="99"/>
      <c r="P34" s="99"/>
      <c r="Q34" s="99"/>
      <c r="R34" s="99"/>
      <c r="S34" s="94">
        <v>8.8822458581701624E-2</v>
      </c>
      <c r="T34" s="94">
        <v>9.8870248014020806E-2</v>
      </c>
      <c r="U34" s="94">
        <v>0.10474820483192754</v>
      </c>
      <c r="V34" s="94">
        <v>8.689913279908415E-2</v>
      </c>
      <c r="W34" s="94">
        <v>7.9268327007177411E-2</v>
      </c>
      <c r="X34" s="94">
        <v>7.9620131241410902E-2</v>
      </c>
      <c r="Y34" s="94">
        <v>7.9689412087912095E-2</v>
      </c>
      <c r="Z34" s="94">
        <v>7.8429368991021653E-2</v>
      </c>
      <c r="AA34" s="94">
        <v>8.3444267694974733E-2</v>
      </c>
      <c r="AB34" s="94">
        <v>9.348849365026897E-2</v>
      </c>
      <c r="AC34" s="94">
        <v>0.10339904541575791</v>
      </c>
      <c r="AD34" s="94">
        <v>0.11533976856604433</v>
      </c>
      <c r="AE34" s="94">
        <v>0.12300415636070727</v>
      </c>
      <c r="AF34" s="94">
        <v>0.13573899207431031</v>
      </c>
      <c r="AG34" s="94">
        <v>0.15432570648015242</v>
      </c>
      <c r="AH34" s="94">
        <v>0.17201204668213241</v>
      </c>
      <c r="AI34" s="94">
        <v>0.18888102658155653</v>
      </c>
      <c r="AJ34" s="94">
        <v>0.20919487718037177</v>
      </c>
      <c r="AK34" s="94">
        <v>0.23411728559865824</v>
      </c>
      <c r="AL34" s="94">
        <v>0.26109708571026624</v>
      </c>
      <c r="AM34" s="94">
        <v>0.30005365451838123</v>
      </c>
      <c r="AN34" s="94">
        <v>0.32889681622161882</v>
      </c>
      <c r="AO34" s="94">
        <v>0.37521656033278294</v>
      </c>
      <c r="AP34" s="94">
        <v>0.43560703167036557</v>
      </c>
      <c r="AQ34" s="94">
        <v>0.4639519121404711</v>
      </c>
      <c r="AR34" s="94">
        <v>0.53456682015176493</v>
      </c>
      <c r="AS34" s="94">
        <v>0.59266208264677755</v>
      </c>
      <c r="AT34" s="94">
        <v>0.66732148293254756</v>
      </c>
      <c r="AU34" s="94">
        <v>0.72730732929183639</v>
      </c>
      <c r="AV34" s="94">
        <v>0.81980764957624264</v>
      </c>
      <c r="AW34" s="94">
        <v>0.90240086849912693</v>
      </c>
      <c r="AX34" s="94">
        <v>0.99116637497512194</v>
      </c>
      <c r="AY34" s="94">
        <v>1.0800006192508826</v>
      </c>
      <c r="AZ34" s="94">
        <v>1.1498909370318176</v>
      </c>
      <c r="BA34" s="94">
        <v>1.2254591808819402</v>
      </c>
      <c r="BB34" s="94">
        <v>1.3248716640090448</v>
      </c>
      <c r="BC34" s="94">
        <v>1.3515363504756963</v>
      </c>
      <c r="BD34" s="94">
        <v>1.3918557616688836</v>
      </c>
      <c r="BE34" s="94">
        <v>1.3999929940764142</v>
      </c>
      <c r="BF34" s="94">
        <v>1.4209964746744035</v>
      </c>
      <c r="BG34" s="94">
        <v>1.4658975090069732</v>
      </c>
      <c r="BH34" s="94">
        <v>1.4842217230113919</v>
      </c>
      <c r="BI34" s="94">
        <v>1.5123652092233602</v>
      </c>
      <c r="BJ34" s="94">
        <v>1.5159797696624357</v>
      </c>
      <c r="BK34" s="94">
        <v>1.5161236516042795</v>
      </c>
      <c r="BL34" s="94">
        <v>1.534005154872256</v>
      </c>
    </row>
    <row r="35" spans="2:64" x14ac:dyDescent="0.3">
      <c r="B35" s="58" t="s">
        <v>111</v>
      </c>
      <c r="C35" s="56"/>
      <c r="D35" s="99"/>
      <c r="E35" s="99"/>
      <c r="F35" s="99"/>
      <c r="G35" s="99"/>
      <c r="H35" s="99"/>
      <c r="I35" s="99"/>
      <c r="J35" s="99"/>
      <c r="K35" s="99"/>
      <c r="L35" s="99"/>
      <c r="M35" s="99"/>
      <c r="N35" s="99"/>
      <c r="O35" s="99"/>
      <c r="P35" s="99"/>
      <c r="Q35" s="99"/>
      <c r="R35" s="99"/>
      <c r="S35" s="94">
        <v>6.3301073423610882E-2</v>
      </c>
      <c r="T35" s="94">
        <v>6.1793905008763E-2</v>
      </c>
      <c r="U35" s="94">
        <v>6.2798683951994921E-2</v>
      </c>
      <c r="V35" s="94">
        <v>6.5001600000005197E-2</v>
      </c>
      <c r="W35" s="94">
        <v>6.5001600000005197E-2</v>
      </c>
      <c r="X35" s="94">
        <v>6.4972000000005192E-2</v>
      </c>
      <c r="Y35" s="94">
        <v>6.4986800000005202E-2</v>
      </c>
      <c r="Z35" s="94">
        <v>6.5001600000005197E-2</v>
      </c>
      <c r="AA35" s="94">
        <v>6.5001600000005197E-2</v>
      </c>
      <c r="AB35" s="94">
        <v>6.5001600000005197E-2</v>
      </c>
      <c r="AC35" s="94">
        <v>6.5001600000005197E-2</v>
      </c>
      <c r="AD35" s="94">
        <v>6.5001600000005197E-2</v>
      </c>
      <c r="AE35" s="94">
        <v>6.5001600000005197E-2</v>
      </c>
      <c r="AF35" s="94">
        <v>6.5001600000005197E-2</v>
      </c>
      <c r="AG35" s="94">
        <v>6.4957200000005183E-2</v>
      </c>
      <c r="AH35" s="94">
        <v>6.4986800000005202E-2</v>
      </c>
      <c r="AI35" s="94">
        <v>6.4927600000005178E-2</v>
      </c>
      <c r="AJ35" s="94">
        <v>6.4754000000005155E-2</v>
      </c>
      <c r="AK35" s="94">
        <v>6.4764800000005146E-2</v>
      </c>
      <c r="AL35" s="94">
        <v>6.4364200000005076E-2</v>
      </c>
      <c r="AM35" s="94">
        <v>6.4365200000005077E-2</v>
      </c>
      <c r="AN35" s="94">
        <v>6.3743600000004952E-2</v>
      </c>
      <c r="AO35" s="94">
        <v>5.7000400000003573E-2</v>
      </c>
      <c r="AP35" s="94">
        <v>5.5218500000003265E-2</v>
      </c>
      <c r="AQ35" s="94">
        <v>5.4584300000003146E-2</v>
      </c>
      <c r="AR35" s="94">
        <v>5.5835800000003398E-2</v>
      </c>
      <c r="AS35" s="94">
        <v>5.4931700000003199E-2</v>
      </c>
      <c r="AT35" s="94">
        <v>5.3095200000002861E-2</v>
      </c>
      <c r="AU35" s="94">
        <v>5.3073600000002857E-2</v>
      </c>
      <c r="AV35" s="94">
        <v>5.3070300000002839E-2</v>
      </c>
      <c r="AW35" s="94">
        <v>5.4003100000003038E-2</v>
      </c>
      <c r="AX35" s="94">
        <v>5.5511700000003335E-2</v>
      </c>
      <c r="AY35" s="94">
        <v>5.4701200000003176E-2</v>
      </c>
      <c r="AZ35" s="94">
        <v>5.3705600000002983E-2</v>
      </c>
      <c r="BA35" s="94">
        <v>5.4359000000003099E-2</v>
      </c>
      <c r="BB35" s="94">
        <v>5.5063900000003246E-2</v>
      </c>
      <c r="BC35" s="94">
        <v>5.5475500000003328E-2</v>
      </c>
      <c r="BD35" s="94">
        <v>5.4974500000003229E-2</v>
      </c>
      <c r="BE35" s="94">
        <v>5.3250100000002888E-2</v>
      </c>
      <c r="BF35" s="94">
        <v>5.3989400000003039E-2</v>
      </c>
      <c r="BG35" s="94">
        <v>5.2576700000002752E-2</v>
      </c>
      <c r="BH35" s="94">
        <v>5.4363800000003112E-2</v>
      </c>
      <c r="BI35" s="94">
        <v>5.5929100000003409E-2</v>
      </c>
      <c r="BJ35" s="94">
        <v>5.2826600000002784E-2</v>
      </c>
      <c r="BK35" s="94">
        <v>5.2837900000002803E-2</v>
      </c>
      <c r="BL35" s="94">
        <v>5.3933600000003044E-2</v>
      </c>
    </row>
    <row r="36" spans="2:64" x14ac:dyDescent="0.3">
      <c r="B36" s="58" t="s">
        <v>112</v>
      </c>
      <c r="C36" s="56"/>
      <c r="D36" s="99"/>
      <c r="E36" s="99"/>
      <c r="F36" s="99"/>
      <c r="G36" s="99"/>
      <c r="H36" s="99"/>
      <c r="I36" s="99"/>
      <c r="J36" s="99"/>
      <c r="K36" s="99"/>
      <c r="L36" s="99"/>
      <c r="M36" s="99"/>
      <c r="N36" s="99"/>
      <c r="O36" s="99"/>
      <c r="P36" s="99"/>
      <c r="Q36" s="99"/>
      <c r="R36" s="99"/>
      <c r="S36" s="94">
        <v>0.43368493150687393</v>
      </c>
      <c r="T36" s="94">
        <v>0.46652465753427308</v>
      </c>
      <c r="U36" s="94">
        <v>0.46802876712331426</v>
      </c>
      <c r="V36" s="94">
        <v>0.48135382170250685</v>
      </c>
      <c r="W36" s="94">
        <v>0.47771971597928958</v>
      </c>
      <c r="X36" s="94">
        <v>0.46712795294120157</v>
      </c>
      <c r="Y36" s="94">
        <v>0.46354718117649552</v>
      </c>
      <c r="Z36" s="94">
        <v>0.45996640941178946</v>
      </c>
      <c r="AA36" s="94">
        <v>0.4563856376470834</v>
      </c>
      <c r="AB36" s="94">
        <v>0.45280486588237734</v>
      </c>
      <c r="AC36" s="94">
        <v>0.44922409411767128</v>
      </c>
      <c r="AD36" s="94">
        <v>0.44564332235296522</v>
      </c>
      <c r="AE36" s="94">
        <v>0.44206255058825916</v>
      </c>
      <c r="AF36" s="94">
        <v>0.4384817788235531</v>
      </c>
      <c r="AG36" s="94">
        <v>0.4349010070588471</v>
      </c>
      <c r="AH36" s="94">
        <v>0.43132023529414104</v>
      </c>
      <c r="AI36" s="94">
        <v>0.42773946352943498</v>
      </c>
      <c r="AJ36" s="94">
        <v>0.40396065882355858</v>
      </c>
      <c r="AK36" s="94">
        <v>0.40055040000002895</v>
      </c>
      <c r="AL36" s="94">
        <v>0.39714014117649932</v>
      </c>
      <c r="AM36" s="94">
        <v>0.39372988235296968</v>
      </c>
      <c r="AN36" s="94">
        <v>0.39031962352944005</v>
      </c>
      <c r="AO36" s="94">
        <v>0.38690936470591042</v>
      </c>
      <c r="AP36" s="94">
        <v>0.38349910588238079</v>
      </c>
      <c r="AQ36" s="94">
        <v>0.38008884705885115</v>
      </c>
      <c r="AR36" s="94">
        <v>0.37667858823532152</v>
      </c>
      <c r="AS36" s="94">
        <v>0.37326832941179183</v>
      </c>
      <c r="AT36" s="94">
        <v>0.3698580705882622</v>
      </c>
      <c r="AU36" s="94">
        <v>0.36644781176473257</v>
      </c>
      <c r="AV36" s="94">
        <v>0.36303755294120293</v>
      </c>
      <c r="AW36" s="94">
        <v>0.3596272941176733</v>
      </c>
      <c r="AX36" s="94">
        <v>0.35621703529414367</v>
      </c>
      <c r="AY36" s="94">
        <v>0.35280677647061404</v>
      </c>
      <c r="AZ36" s="94">
        <v>0.3493965176470844</v>
      </c>
      <c r="BA36" s="94">
        <v>0.34598625882355477</v>
      </c>
      <c r="BB36" s="94">
        <v>0.34257600000002447</v>
      </c>
      <c r="BC36" s="94">
        <v>0.34257600000002447</v>
      </c>
      <c r="BD36" s="94">
        <v>0.34257600000002447</v>
      </c>
      <c r="BE36" s="94">
        <v>0.34257600000002447</v>
      </c>
      <c r="BF36" s="94">
        <v>0.32544720000003396</v>
      </c>
      <c r="BG36" s="94">
        <v>0.32544720000003396</v>
      </c>
      <c r="BH36" s="94">
        <v>0.32544720000003396</v>
      </c>
      <c r="BI36" s="94">
        <v>0.32544720000003396</v>
      </c>
      <c r="BJ36" s="94">
        <v>0.32544720000003396</v>
      </c>
      <c r="BK36" s="94">
        <v>0.32544720000003396</v>
      </c>
      <c r="BL36" s="94">
        <v>0.32544720000003396</v>
      </c>
    </row>
    <row r="37" spans="2:64" ht="16.5" thickBot="1" x14ac:dyDescent="0.35">
      <c r="B37" s="58" t="s">
        <v>113</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0</v>
      </c>
      <c r="Z37" s="94">
        <v>0</v>
      </c>
      <c r="AA37" s="94">
        <v>0</v>
      </c>
      <c r="AB37" s="94">
        <v>0</v>
      </c>
      <c r="AC37" s="94">
        <v>0</v>
      </c>
      <c r="AD37" s="94">
        <v>0</v>
      </c>
      <c r="AE37" s="94">
        <v>0</v>
      </c>
      <c r="AF37" s="94">
        <v>0</v>
      </c>
      <c r="AG37" s="94">
        <v>0</v>
      </c>
      <c r="AH37" s="94">
        <v>4.3919999999999834E-2</v>
      </c>
      <c r="AI37" s="94">
        <v>4.3919999999999834E-2</v>
      </c>
      <c r="AJ37" s="94">
        <v>4.3919999999999834E-2</v>
      </c>
      <c r="AK37" s="94">
        <v>4.3919999999999834E-2</v>
      </c>
      <c r="AL37" s="94">
        <v>4.3919999999999834E-2</v>
      </c>
      <c r="AM37" s="94">
        <v>4.3919999999999834E-2</v>
      </c>
      <c r="AN37" s="94">
        <v>4.3919999999999834E-2</v>
      </c>
      <c r="AO37" s="94">
        <v>8.7839999999999668E-2</v>
      </c>
      <c r="AP37" s="94">
        <v>0.17567999999999934</v>
      </c>
      <c r="AQ37" s="94">
        <v>0.26352000000000847</v>
      </c>
      <c r="AR37" s="94">
        <v>0.30743999999997651</v>
      </c>
      <c r="AS37" s="94">
        <v>0.39527999999996971</v>
      </c>
      <c r="AT37" s="94">
        <v>0.43920000000003134</v>
      </c>
      <c r="AU37" s="94">
        <v>0.52704000000001694</v>
      </c>
      <c r="AV37" s="94">
        <v>0.57095999999998281</v>
      </c>
      <c r="AW37" s="94">
        <v>0.65879999999994587</v>
      </c>
      <c r="AX37" s="94">
        <v>0.74663999999995923</v>
      </c>
      <c r="AY37" s="94">
        <v>0.79055999999993942</v>
      </c>
      <c r="AZ37" s="94">
        <v>0.87840000000006269</v>
      </c>
      <c r="BA37" s="94">
        <v>0.92232000000004932</v>
      </c>
      <c r="BB37" s="94">
        <v>1.0101600000000546</v>
      </c>
      <c r="BC37" s="94">
        <v>1.0101600000000546</v>
      </c>
      <c r="BD37" s="94">
        <v>1.0101600000000546</v>
      </c>
      <c r="BE37" s="94">
        <v>1.0101600000000546</v>
      </c>
      <c r="BF37" s="94">
        <v>1.0101600000000546</v>
      </c>
      <c r="BG37" s="94">
        <v>1.0101600000000546</v>
      </c>
      <c r="BH37" s="94">
        <v>1.0101600000000546</v>
      </c>
      <c r="BI37" s="94">
        <v>1.0101600000000546</v>
      </c>
      <c r="BJ37" s="94">
        <v>1.0101600000000546</v>
      </c>
      <c r="BK37" s="94">
        <v>1.0101600000000546</v>
      </c>
      <c r="BL37" s="94">
        <v>1.0101600000000546</v>
      </c>
    </row>
    <row r="38" spans="2:64" x14ac:dyDescent="0.3">
      <c r="B38" s="44" t="s">
        <v>177</v>
      </c>
      <c r="C38" s="105"/>
      <c r="D38" s="106"/>
      <c r="E38" s="106"/>
      <c r="F38" s="106"/>
      <c r="G38" s="106"/>
      <c r="H38" s="106"/>
      <c r="I38" s="106"/>
      <c r="J38" s="106"/>
      <c r="K38" s="106"/>
      <c r="L38" s="106"/>
      <c r="M38" s="106"/>
      <c r="N38" s="106"/>
      <c r="O38" s="106"/>
      <c r="P38" s="106"/>
      <c r="Q38" s="106"/>
      <c r="R38" s="106"/>
      <c r="S38" s="106">
        <f>'02 Stromerzeugung'!S49-'04 Stromerzeugung Winter'!S38</f>
        <v>1.5548892170535171</v>
      </c>
      <c r="T38" s="106">
        <f>'02 Stromerzeugung'!T49-'04 Stromerzeugung Winter'!T38</f>
        <v>1.7756420160363269</v>
      </c>
      <c r="U38" s="106">
        <f>'02 Stromerzeugung'!U49-'04 Stromerzeugung Winter'!U38</f>
        <v>2.1035414698599548</v>
      </c>
      <c r="V38" s="106">
        <f>'02 Stromerzeugung'!V49-'04 Stromerzeugung Winter'!V38</f>
        <v>2.1712417898911784</v>
      </c>
      <c r="W38" s="106">
        <f>'02 Stromerzeugung'!W49-'04 Stromerzeugung Winter'!W38</f>
        <v>2.3437715132421628</v>
      </c>
      <c r="X38" s="106">
        <f>'02 Stromerzeugung'!X49-'04 Stromerzeugung Winter'!X38</f>
        <v>2.6803351841826069</v>
      </c>
      <c r="Y38" s="106">
        <f>'02 Stromerzeugung'!Y49-'04 Stromerzeugung Winter'!Y38</f>
        <v>2.9163276932644013</v>
      </c>
      <c r="Z38" s="106">
        <f>'02 Stromerzeugung'!Z49-'04 Stromerzeugung Winter'!Z38</f>
        <v>3.1477137784028062</v>
      </c>
      <c r="AA38" s="106">
        <f>'02 Stromerzeugung'!AA49-'04 Stromerzeugung Winter'!AA38</f>
        <v>3.4358098745569294</v>
      </c>
      <c r="AB38" s="106">
        <f>'02 Stromerzeugung'!AB49-'04 Stromerzeugung Winter'!AB38</f>
        <v>3.7208124646037719</v>
      </c>
      <c r="AC38" s="106">
        <f>'02 Stromerzeugung'!AC49-'04 Stromerzeugung Winter'!AC38</f>
        <v>4.0313073445929097</v>
      </c>
      <c r="AD38" s="106">
        <f>'02 Stromerzeugung'!AD49-'04 Stromerzeugung Winter'!AD38</f>
        <v>4.4850911601366246</v>
      </c>
      <c r="AE38" s="106">
        <f>'02 Stromerzeugung'!AE49-'04 Stromerzeugung Winter'!AE38</f>
        <v>5.0337912155440794</v>
      </c>
      <c r="AF38" s="106">
        <f>'02 Stromerzeugung'!AF49-'04 Stromerzeugung Winter'!AF38</f>
        <v>5.7680768684359993</v>
      </c>
      <c r="AG38" s="106">
        <f>'02 Stromerzeugung'!AG49-'04 Stromerzeugung Winter'!AG38</f>
        <v>6.539791857696919</v>
      </c>
      <c r="AH38" s="106">
        <f>'02 Stromerzeugung'!AH49-'04 Stromerzeugung Winter'!AH38</f>
        <v>7.3525057855901261</v>
      </c>
      <c r="AI38" s="106">
        <f>'02 Stromerzeugung'!AI49-'04 Stromerzeugung Winter'!AI38</f>
        <v>8.1530681093273909</v>
      </c>
      <c r="AJ38" s="106">
        <f>'02 Stromerzeugung'!AJ49-'04 Stromerzeugung Winter'!AJ38</f>
        <v>8.9719442856617526</v>
      </c>
      <c r="AK38" s="106">
        <f>'02 Stromerzeugung'!AK49-'04 Stromerzeugung Winter'!AK38</f>
        <v>9.8100995156811841</v>
      </c>
      <c r="AL38" s="106">
        <f>'02 Stromerzeugung'!AL49-'04 Stromerzeugung Winter'!AL38</f>
        <v>10.456994790726934</v>
      </c>
      <c r="AM38" s="106">
        <f>'02 Stromerzeugung'!AM49-'04 Stromerzeugung Winter'!AM38</f>
        <v>11.132716939365221</v>
      </c>
      <c r="AN38" s="106">
        <f>'02 Stromerzeugung'!AN49-'04 Stromerzeugung Winter'!AN38</f>
        <v>11.786904938232741</v>
      </c>
      <c r="AO38" s="106">
        <f>'02 Stromerzeugung'!AO49-'04 Stromerzeugung Winter'!AO38</f>
        <v>12.49815979937221</v>
      </c>
      <c r="AP38" s="106">
        <f>'02 Stromerzeugung'!AP49-'04 Stromerzeugung Winter'!AP38</f>
        <v>13.27535298132929</v>
      </c>
      <c r="AQ38" s="106">
        <f>'02 Stromerzeugung'!AQ49-'04 Stromerzeugung Winter'!AQ38</f>
        <v>13.591413142596949</v>
      </c>
      <c r="AR38" s="106">
        <f>'02 Stromerzeugung'!AR49-'04 Stromerzeugung Winter'!AR38</f>
        <v>13.919429653336476</v>
      </c>
      <c r="AS38" s="106">
        <f>'02 Stromerzeugung'!AS49-'04 Stromerzeugung Winter'!AS38</f>
        <v>14.322980885095093</v>
      </c>
      <c r="AT38" s="106">
        <f>'02 Stromerzeugung'!AT49-'04 Stromerzeugung Winter'!AT38</f>
        <v>14.715379343496929</v>
      </c>
      <c r="AU38" s="106">
        <f>'02 Stromerzeugung'!AU49-'04 Stromerzeugung Winter'!AU38</f>
        <v>15.073882084459134</v>
      </c>
      <c r="AV38" s="106">
        <f>'02 Stromerzeugung'!AV49-'04 Stromerzeugung Winter'!AV38</f>
        <v>15.429955587689687</v>
      </c>
      <c r="AW38" s="106">
        <f>'02 Stromerzeugung'!AW49-'04 Stromerzeugung Winter'!AW38</f>
        <v>15.820074475529598</v>
      </c>
      <c r="AX38" s="106">
        <f>'02 Stromerzeugung'!AX49-'04 Stromerzeugung Winter'!AX38</f>
        <v>16.215443250502766</v>
      </c>
      <c r="AY38" s="106">
        <f>'02 Stromerzeugung'!AY49-'04 Stromerzeugung Winter'!AY38</f>
        <v>16.554841068205242</v>
      </c>
      <c r="AZ38" s="106">
        <f>'02 Stromerzeugung'!AZ49-'04 Stromerzeugung Winter'!AZ38</f>
        <v>16.910838907554492</v>
      </c>
      <c r="BA38" s="106">
        <f>'02 Stromerzeugung'!BA49-'04 Stromerzeugung Winter'!BA38</f>
        <v>17.218010440923941</v>
      </c>
      <c r="BB38" s="106">
        <f>'02 Stromerzeugung'!BB49-'04 Stromerzeugung Winter'!BB38</f>
        <v>17.602098460747662</v>
      </c>
      <c r="BC38" s="106">
        <f>'02 Stromerzeugung'!BC49-'04 Stromerzeugung Winter'!BC38</f>
        <v>17.86649781876071</v>
      </c>
      <c r="BD38" s="106">
        <f>'02 Stromerzeugung'!BD49-'04 Stromerzeugung Winter'!BD38</f>
        <v>18.136204177090008</v>
      </c>
      <c r="BE38" s="106">
        <f>'02 Stromerzeugung'!BE49-'04 Stromerzeugung Winter'!BE38</f>
        <v>18.370776336844031</v>
      </c>
      <c r="BF38" s="106">
        <f>'02 Stromerzeugung'!BF49-'04 Stromerzeugung Winter'!BF38</f>
        <v>18.599141956609639</v>
      </c>
      <c r="BG38" s="106">
        <f>'02 Stromerzeugung'!BG49-'04 Stromerzeugung Winter'!BG38</f>
        <v>18.869730720868478</v>
      </c>
      <c r="BH38" s="106">
        <f>'02 Stromerzeugung'!BH49-'04 Stromerzeugung Winter'!BH38</f>
        <v>19.10597826546924</v>
      </c>
      <c r="BI38" s="106">
        <f>'02 Stromerzeugung'!BI49-'04 Stromerzeugung Winter'!BI38</f>
        <v>19.352921006172522</v>
      </c>
      <c r="BJ38" s="106">
        <f>'02 Stromerzeugung'!BJ49-'04 Stromerzeugung Winter'!BJ38</f>
        <v>19.550584183171459</v>
      </c>
      <c r="BK38" s="106">
        <f>'02 Stromerzeugung'!BK49-'04 Stromerzeugung Winter'!BK38</f>
        <v>19.721312774543911</v>
      </c>
      <c r="BL38" s="106">
        <f>'02 Stromerzeugung'!BL49-'04 Stromerzeugung Winter'!BL38</f>
        <v>19.927343201118411</v>
      </c>
    </row>
    <row r="39" spans="2:64" ht="16.5" thickBot="1" x14ac:dyDescent="0.35">
      <c r="B39" s="52" t="s">
        <v>178</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-3.0000000000001137E-3</v>
      </c>
      <c r="AL39" s="54">
        <f t="shared" si="0"/>
        <v>-1.2999999999999901E-2</v>
      </c>
      <c r="AM39" s="54">
        <f t="shared" si="0"/>
        <v>-1.9999999999999574E-2</v>
      </c>
      <c r="AN39" s="54">
        <f t="shared" si="0"/>
        <v>-3.9999999999999147E-2</v>
      </c>
      <c r="AO39" s="54">
        <f t="shared" si="0"/>
        <v>-3.4000000000000696E-2</v>
      </c>
      <c r="AP39" s="54">
        <f t="shared" si="0"/>
        <v>-4.9999999999998934E-2</v>
      </c>
      <c r="AQ39" s="54">
        <f t="shared" si="0"/>
        <v>-7.4999999999999289E-2</v>
      </c>
      <c r="AR39" s="54">
        <f t="shared" si="0"/>
        <v>-5.1999999999999602E-2</v>
      </c>
      <c r="AS39" s="54">
        <f t="shared" si="0"/>
        <v>-6.4999999999999503E-2</v>
      </c>
      <c r="AT39" s="54">
        <f t="shared" si="0"/>
        <v>-6.4000000000000057E-2</v>
      </c>
      <c r="AU39" s="54">
        <f t="shared" si="0"/>
        <v>-0.11799999999999855</v>
      </c>
      <c r="AV39" s="54">
        <f t="shared" si="0"/>
        <v>-0.13799999999999812</v>
      </c>
      <c r="AW39" s="54">
        <f t="shared" si="0"/>
        <v>-0.11400000000000077</v>
      </c>
      <c r="AX39" s="54">
        <f t="shared" si="0"/>
        <v>-0.14000000000000057</v>
      </c>
      <c r="AY39" s="54">
        <f t="shared" si="0"/>
        <v>-0.125</v>
      </c>
      <c r="AZ39" s="54">
        <f t="shared" si="0"/>
        <v>-0.10899999999999821</v>
      </c>
      <c r="BA39" s="54">
        <f t="shared" si="0"/>
        <v>-0.13000000000000256</v>
      </c>
      <c r="BB39" s="54">
        <f t="shared" si="0"/>
        <v>-8.3999999999999631E-2</v>
      </c>
      <c r="BC39" s="54">
        <f t="shared" ref="BC39:BL39" si="1">BC15-BC38</f>
        <v>-0.10299999999999798</v>
      </c>
      <c r="BD39" s="54">
        <f t="shared" si="1"/>
        <v>-8.3999999999999631E-2</v>
      </c>
      <c r="BE39" s="54">
        <f t="shared" si="1"/>
        <v>-0.11799999999999855</v>
      </c>
      <c r="BF39" s="54">
        <f t="shared" si="1"/>
        <v>-0.12999999999999901</v>
      </c>
      <c r="BG39" s="54">
        <f t="shared" si="1"/>
        <v>-3.3999999999995367E-2</v>
      </c>
      <c r="BH39" s="54">
        <f t="shared" si="1"/>
        <v>-4.2000000000001592E-2</v>
      </c>
      <c r="BI39" s="54">
        <f t="shared" si="1"/>
        <v>-3.9000000000001478E-2</v>
      </c>
      <c r="BJ39" s="54">
        <f t="shared" si="1"/>
        <v>-3.2000000000000028E-2</v>
      </c>
      <c r="BK39" s="54">
        <f t="shared" si="1"/>
        <v>-6.0000000000002274E-2</v>
      </c>
      <c r="BL39" s="54">
        <f t="shared" si="1"/>
        <v>-4.7000000000000597E-2</v>
      </c>
    </row>
  </sheetData>
  <hyperlinks>
    <hyperlink ref="A1" location="Inhaltsverzeichnis!A5" display="zurück"/>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189</v>
      </c>
    </row>
    <row r="3" spans="1:64" s="113" customFormat="1" ht="21" x14ac:dyDescent="0.3">
      <c r="A3" s="113" t="s">
        <v>168</v>
      </c>
    </row>
    <row r="4" spans="1:64" s="2" customFormat="1" x14ac:dyDescent="0.3"/>
    <row r="5" spans="1:64" s="3" customFormat="1" ht="19.5" x14ac:dyDescent="0.3">
      <c r="A5" s="3" t="s">
        <v>121</v>
      </c>
    </row>
    <row r="8" spans="1:64" ht="16.5" thickBot="1" x14ac:dyDescent="0.35"/>
    <row r="9" spans="1:64" ht="20.25" x14ac:dyDescent="0.3">
      <c r="B9" s="23" t="s">
        <v>170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127</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8" t="s">
        <v>122</v>
      </c>
      <c r="C12" s="55"/>
      <c r="D12" s="99"/>
      <c r="E12" s="99"/>
      <c r="F12" s="99"/>
      <c r="G12" s="99"/>
      <c r="H12" s="99"/>
      <c r="I12" s="99"/>
      <c r="J12" s="99"/>
      <c r="K12" s="99"/>
      <c r="L12" s="99"/>
      <c r="M12" s="99"/>
      <c r="N12" s="99"/>
      <c r="O12" s="99"/>
      <c r="P12" s="99"/>
      <c r="Q12" s="99"/>
      <c r="R12" s="99"/>
      <c r="S12" s="94">
        <v>46.552506140108939</v>
      </c>
      <c r="T12" s="94">
        <v>39.228472087909786</v>
      </c>
      <c r="U12" s="94">
        <v>46.307473003660583</v>
      </c>
      <c r="V12" s="94">
        <v>55.544061437728352</v>
      </c>
      <c r="W12" s="94">
        <v>61.812100192307888</v>
      </c>
      <c r="X12" s="94">
        <v>61.272630746336304</v>
      </c>
      <c r="Y12" s="94">
        <v>57.113943905678696</v>
      </c>
      <c r="Z12" s="94">
        <v>62.391843786629885</v>
      </c>
      <c r="AA12" s="94">
        <v>60.461178214285717</v>
      </c>
      <c r="AB12" s="94">
        <v>62.141484423076747</v>
      </c>
      <c r="AC12" s="94">
        <v>64.296108072345277</v>
      </c>
      <c r="AD12" s="94">
        <v>64.330594436814806</v>
      </c>
      <c r="AE12" s="94">
        <v>60.598576336997581</v>
      </c>
      <c r="AF12" s="94">
        <v>58.798118241758274</v>
      </c>
      <c r="AG12" s="94">
        <v>62.736667994507002</v>
      </c>
      <c r="AH12" s="94">
        <v>62.350201964286498</v>
      </c>
      <c r="AI12" s="94">
        <v>65.571152825092042</v>
      </c>
      <c r="AJ12" s="94">
        <v>69.502584565019802</v>
      </c>
      <c r="AK12" s="94">
        <v>73.156424826006742</v>
      </c>
      <c r="AL12" s="94">
        <v>82.282952550366403</v>
      </c>
      <c r="AM12" s="94">
        <v>90.059333489013184</v>
      </c>
      <c r="AN12" s="94">
        <v>91.94553664377149</v>
      </c>
      <c r="AO12" s="94">
        <v>97.417992266482202</v>
      </c>
      <c r="AP12" s="94">
        <v>103.42351184065836</v>
      </c>
      <c r="AQ12" s="94">
        <v>101.16009928571596</v>
      </c>
      <c r="AR12" s="94">
        <v>105.88299467032834</v>
      </c>
      <c r="AS12" s="94">
        <v>123.10015458333353</v>
      </c>
      <c r="AT12" s="94">
        <v>145.20401141483777</v>
      </c>
      <c r="AU12" s="94">
        <v>155.84927723901362</v>
      </c>
      <c r="AV12" s="94">
        <v>170.95192499084638</v>
      </c>
      <c r="AW12" s="94">
        <v>181.0437100137417</v>
      </c>
      <c r="AX12" s="94">
        <v>189.55640374085189</v>
      </c>
      <c r="AY12" s="94">
        <v>195.89068465660256</v>
      </c>
      <c r="AZ12" s="94">
        <v>195.16762940934706</v>
      </c>
      <c r="BA12" s="94">
        <v>196.11689315476835</v>
      </c>
      <c r="BB12" s="94">
        <v>195.12269335165624</v>
      </c>
      <c r="BC12" s="94">
        <v>212.16395578297542</v>
      </c>
      <c r="BD12" s="94">
        <v>211.70711575550578</v>
      </c>
      <c r="BE12" s="94">
        <v>208.36991393315745</v>
      </c>
      <c r="BF12" s="94">
        <v>206.80012149268234</v>
      </c>
      <c r="BG12" s="94">
        <v>221.26076288920299</v>
      </c>
      <c r="BH12" s="94">
        <v>217.22904837912827</v>
      </c>
      <c r="BI12" s="94">
        <v>225.85511072802962</v>
      </c>
      <c r="BJ12" s="94">
        <v>220.04333518773058</v>
      </c>
      <c r="BK12" s="94">
        <v>204.10451877748082</v>
      </c>
      <c r="BL12" s="94">
        <v>213.39860449176786</v>
      </c>
    </row>
    <row r="13" spans="1:64" x14ac:dyDescent="0.3">
      <c r="B13" s="48" t="s">
        <v>123</v>
      </c>
      <c r="C13" s="56"/>
      <c r="D13" s="99"/>
      <c r="E13" s="99"/>
      <c r="F13" s="99"/>
      <c r="G13" s="99"/>
      <c r="H13" s="99"/>
      <c r="I13" s="99"/>
      <c r="J13" s="99"/>
      <c r="K13" s="99"/>
      <c r="L13" s="99"/>
      <c r="M13" s="99"/>
      <c r="N13" s="99"/>
      <c r="O13" s="99"/>
      <c r="P13" s="99"/>
      <c r="Q13" s="99"/>
      <c r="R13" s="99"/>
      <c r="S13" s="94">
        <v>34.87085547161152</v>
      </c>
      <c r="T13" s="94">
        <v>32.367052834249137</v>
      </c>
      <c r="U13" s="94">
        <v>37.443427413003562</v>
      </c>
      <c r="V13" s="94">
        <v>49.03735374542029</v>
      </c>
      <c r="W13" s="94">
        <v>55.979174967948694</v>
      </c>
      <c r="X13" s="94">
        <v>54.575548278388133</v>
      </c>
      <c r="Y13" s="94">
        <v>53.750541167581616</v>
      </c>
      <c r="Z13" s="94">
        <v>55.430867559523271</v>
      </c>
      <c r="AA13" s="94">
        <v>56.252536483516359</v>
      </c>
      <c r="AB13" s="94">
        <v>56.579849418498327</v>
      </c>
      <c r="AC13" s="94">
        <v>55.236608855311488</v>
      </c>
      <c r="AD13" s="94">
        <v>54.350458086080046</v>
      </c>
      <c r="AE13" s="94">
        <v>54.019298269230511</v>
      </c>
      <c r="AF13" s="94">
        <v>53.447177133700436</v>
      </c>
      <c r="AG13" s="94">
        <v>52.973021955128473</v>
      </c>
      <c r="AH13" s="94">
        <v>53.533662596153121</v>
      </c>
      <c r="AI13" s="94">
        <v>60.040138315016726</v>
      </c>
      <c r="AJ13" s="94">
        <v>65.240779088826173</v>
      </c>
      <c r="AK13" s="94">
        <v>69.730593479853994</v>
      </c>
      <c r="AL13" s="94">
        <v>74.66510335164881</v>
      </c>
      <c r="AM13" s="94">
        <v>81.165204381866332</v>
      </c>
      <c r="AN13" s="94">
        <v>83.544171978021424</v>
      </c>
      <c r="AO13" s="94">
        <v>87.99540163003681</v>
      </c>
      <c r="AP13" s="94">
        <v>87.417507715201609</v>
      </c>
      <c r="AQ13" s="94">
        <v>83.738125146520787</v>
      </c>
      <c r="AR13" s="94">
        <v>87.467675989011212</v>
      </c>
      <c r="AS13" s="94">
        <v>101.59086281593518</v>
      </c>
      <c r="AT13" s="94">
        <v>110.7389819963371</v>
      </c>
      <c r="AU13" s="94">
        <v>118.89188119505515</v>
      </c>
      <c r="AV13" s="94">
        <v>121.63904893772998</v>
      </c>
      <c r="AW13" s="94">
        <v>129.20258514652227</v>
      </c>
      <c r="AX13" s="94">
        <v>132.66253863095307</v>
      </c>
      <c r="AY13" s="94">
        <v>137.03483809065804</v>
      </c>
      <c r="AZ13" s="94">
        <v>138.88512174450523</v>
      </c>
      <c r="BA13" s="94">
        <v>138.83776755952186</v>
      </c>
      <c r="BB13" s="94">
        <v>141.17809172618763</v>
      </c>
      <c r="BC13" s="94">
        <v>149.41743137362553</v>
      </c>
      <c r="BD13" s="94">
        <v>149.11921351190207</v>
      </c>
      <c r="BE13" s="94">
        <v>149.0873804349805</v>
      </c>
      <c r="BF13" s="94">
        <v>147.86133957417647</v>
      </c>
      <c r="BG13" s="94">
        <v>151.5132089239921</v>
      </c>
      <c r="BH13" s="94">
        <v>152.4310205494545</v>
      </c>
      <c r="BI13" s="94">
        <v>150.81562375000061</v>
      </c>
      <c r="BJ13" s="94">
        <v>150.71592164377458</v>
      </c>
      <c r="BK13" s="94">
        <v>152.77636088828154</v>
      </c>
      <c r="BL13" s="94">
        <v>148.12941921245516</v>
      </c>
    </row>
    <row r="14" spans="1:64" x14ac:dyDescent="0.3">
      <c r="B14" s="48" t="s">
        <v>124</v>
      </c>
      <c r="C14" s="56"/>
      <c r="D14" s="99"/>
      <c r="E14" s="99"/>
      <c r="F14" s="99"/>
      <c r="G14" s="99"/>
      <c r="H14" s="99"/>
      <c r="I14" s="99"/>
      <c r="J14" s="99"/>
      <c r="K14" s="99"/>
      <c r="L14" s="99"/>
      <c r="M14" s="99"/>
      <c r="N14" s="99"/>
      <c r="O14" s="99"/>
      <c r="P14" s="99"/>
      <c r="Q14" s="99"/>
      <c r="R14" s="99"/>
      <c r="S14" s="94">
        <v>41.801751103479582</v>
      </c>
      <c r="T14" s="94">
        <v>37.775497596153599</v>
      </c>
      <c r="U14" s="94">
        <v>46.491384523809721</v>
      </c>
      <c r="V14" s="94">
        <v>52.103812019230475</v>
      </c>
      <c r="W14" s="94">
        <v>58.150714221612638</v>
      </c>
      <c r="X14" s="94">
        <v>56.232551181320041</v>
      </c>
      <c r="Y14" s="94">
        <v>54.980764986262656</v>
      </c>
      <c r="Z14" s="94">
        <v>54.168931231685605</v>
      </c>
      <c r="AA14" s="94">
        <v>50.381772499999734</v>
      </c>
      <c r="AB14" s="94">
        <v>48.728287174906512</v>
      </c>
      <c r="AC14" s="94">
        <v>46.912699949633925</v>
      </c>
      <c r="AD14" s="94">
        <v>44.482500746337067</v>
      </c>
      <c r="AE14" s="94">
        <v>42.479928585163016</v>
      </c>
      <c r="AF14" s="94">
        <v>43.439781579669486</v>
      </c>
      <c r="AG14" s="94">
        <v>41.250689491757413</v>
      </c>
      <c r="AH14" s="94">
        <v>44.125109075091629</v>
      </c>
      <c r="AI14" s="94">
        <v>52.022325604393899</v>
      </c>
      <c r="AJ14" s="94">
        <v>55.184523315017358</v>
      </c>
      <c r="AK14" s="94">
        <v>60.024530100733358</v>
      </c>
      <c r="AL14" s="94">
        <v>66.227825956963088</v>
      </c>
      <c r="AM14" s="94">
        <v>72.128450778389066</v>
      </c>
      <c r="AN14" s="94">
        <v>77.742839358976155</v>
      </c>
      <c r="AO14" s="94">
        <v>82.976063040297305</v>
      </c>
      <c r="AP14" s="94">
        <v>83.744633150184868</v>
      </c>
      <c r="AQ14" s="94">
        <v>79.84505281135911</v>
      </c>
      <c r="AR14" s="94">
        <v>81.025927101651945</v>
      </c>
      <c r="AS14" s="94">
        <v>98.479907467950525</v>
      </c>
      <c r="AT14" s="94">
        <v>108.30258497252765</v>
      </c>
      <c r="AU14" s="94">
        <v>122.69411169414151</v>
      </c>
      <c r="AV14" s="94">
        <v>125.06336893773198</v>
      </c>
      <c r="AW14" s="94">
        <v>132.25534490385053</v>
      </c>
      <c r="AX14" s="94">
        <v>134.57098414835198</v>
      </c>
      <c r="AY14" s="94">
        <v>131.50407640110026</v>
      </c>
      <c r="AZ14" s="94">
        <v>143.09818398351359</v>
      </c>
      <c r="BA14" s="94">
        <v>138.67653751831486</v>
      </c>
      <c r="BB14" s="94">
        <v>148.36360430403047</v>
      </c>
      <c r="BC14" s="94">
        <v>150.45032240842673</v>
      </c>
      <c r="BD14" s="94">
        <v>148.12445017399224</v>
      </c>
      <c r="BE14" s="94">
        <v>151.42914397893412</v>
      </c>
      <c r="BF14" s="94">
        <v>149.76328266483304</v>
      </c>
      <c r="BG14" s="94">
        <v>156.77530672618343</v>
      </c>
      <c r="BH14" s="94">
        <v>161.37613508241637</v>
      </c>
      <c r="BI14" s="94">
        <v>162.75659629578428</v>
      </c>
      <c r="BJ14" s="94">
        <v>163.11934207875504</v>
      </c>
      <c r="BK14" s="94">
        <v>169.61480111721698</v>
      </c>
      <c r="BL14" s="94">
        <v>168.78742261904421</v>
      </c>
    </row>
    <row r="15" spans="1:64" x14ac:dyDescent="0.3">
      <c r="B15" s="48" t="s">
        <v>125</v>
      </c>
      <c r="C15" s="56"/>
      <c r="D15" s="99"/>
      <c r="E15" s="99"/>
      <c r="F15" s="99"/>
      <c r="G15" s="99"/>
      <c r="H15" s="99"/>
      <c r="I15" s="99"/>
      <c r="J15" s="99"/>
      <c r="K15" s="99"/>
      <c r="L15" s="99"/>
      <c r="M15" s="99"/>
      <c r="N15" s="99"/>
      <c r="O15" s="99"/>
      <c r="P15" s="99"/>
      <c r="Q15" s="99"/>
      <c r="R15" s="99"/>
      <c r="S15" s="94">
        <v>57.540849400183049</v>
      </c>
      <c r="T15" s="94">
        <v>47.373479807692419</v>
      </c>
      <c r="U15" s="94">
        <v>55.418029748167562</v>
      </c>
      <c r="V15" s="94">
        <v>67.12404174450613</v>
      </c>
      <c r="W15" s="94">
        <v>74.164635586079797</v>
      </c>
      <c r="X15" s="94">
        <v>75.033479569597148</v>
      </c>
      <c r="Y15" s="94">
        <v>75.28791911630023</v>
      </c>
      <c r="Z15" s="94">
        <v>75.676174542126915</v>
      </c>
      <c r="AA15" s="94">
        <v>75.948350563185599</v>
      </c>
      <c r="AB15" s="94">
        <v>75.419246492674858</v>
      </c>
      <c r="AC15" s="94">
        <v>74.671851694140571</v>
      </c>
      <c r="AD15" s="94">
        <v>74.198874972527705</v>
      </c>
      <c r="AE15" s="94">
        <v>72.958437019230729</v>
      </c>
      <c r="AF15" s="94">
        <v>71.940073337913105</v>
      </c>
      <c r="AG15" s="94">
        <v>72.389351057693219</v>
      </c>
      <c r="AH15" s="94">
        <v>71.486124281135758</v>
      </c>
      <c r="AI15" s="94">
        <v>73.939977339742697</v>
      </c>
      <c r="AJ15" s="94">
        <v>76.937105961536872</v>
      </c>
      <c r="AK15" s="94">
        <v>79.829721185896446</v>
      </c>
      <c r="AL15" s="94">
        <v>84.773127312270972</v>
      </c>
      <c r="AM15" s="94">
        <v>95.12006001831314</v>
      </c>
      <c r="AN15" s="94">
        <v>97.493172110808715</v>
      </c>
      <c r="AO15" s="94">
        <v>99.88556017399091</v>
      </c>
      <c r="AP15" s="94">
        <v>101.8730464926721</v>
      </c>
      <c r="AQ15" s="94">
        <v>102.88862596153929</v>
      </c>
      <c r="AR15" s="94">
        <v>106.75484554487097</v>
      </c>
      <c r="AS15" s="94">
        <v>128.53873610806471</v>
      </c>
      <c r="AT15" s="94">
        <v>147.42357355311262</v>
      </c>
      <c r="AU15" s="94">
        <v>163.06331192765248</v>
      </c>
      <c r="AV15" s="94">
        <v>175.13181303571668</v>
      </c>
      <c r="AW15" s="94">
        <v>186.3786606227147</v>
      </c>
      <c r="AX15" s="94">
        <v>194.86234797619335</v>
      </c>
      <c r="AY15" s="94">
        <v>200.47600319138209</v>
      </c>
      <c r="AZ15" s="94">
        <v>207.26899134156881</v>
      </c>
      <c r="BA15" s="94">
        <v>211.43886097526891</v>
      </c>
      <c r="BB15" s="94">
        <v>218.11058304944828</v>
      </c>
      <c r="BC15" s="94">
        <v>223.40248406135728</v>
      </c>
      <c r="BD15" s="94">
        <v>227.75684972985104</v>
      </c>
      <c r="BE15" s="94">
        <v>232.44645420329991</v>
      </c>
      <c r="BF15" s="94">
        <v>231.56587597527403</v>
      </c>
      <c r="BG15" s="94">
        <v>237.88301555402512</v>
      </c>
      <c r="BH15" s="94">
        <v>237.55461246337327</v>
      </c>
      <c r="BI15" s="94">
        <v>240.38468554945945</v>
      </c>
      <c r="BJ15" s="94">
        <v>236.11965913460628</v>
      </c>
      <c r="BK15" s="94">
        <v>231.93259305861031</v>
      </c>
      <c r="BL15" s="94">
        <v>231.20261592032307</v>
      </c>
    </row>
    <row r="16" spans="1:64" ht="16.5" thickBot="1" x14ac:dyDescent="0.35">
      <c r="B16" s="48" t="s">
        <v>126</v>
      </c>
      <c r="C16" s="57"/>
      <c r="D16" s="99"/>
      <c r="E16" s="99"/>
      <c r="F16" s="99"/>
      <c r="G16" s="99"/>
      <c r="H16" s="99"/>
      <c r="I16" s="99"/>
      <c r="J16" s="99"/>
      <c r="K16" s="99"/>
      <c r="L16" s="99"/>
      <c r="M16" s="99"/>
      <c r="N16" s="99"/>
      <c r="O16" s="99"/>
      <c r="P16" s="99"/>
      <c r="Q16" s="99"/>
      <c r="R16" s="99"/>
      <c r="S16" s="94">
        <v>30.842998333333036</v>
      </c>
      <c r="T16" s="94">
        <v>29.456470888278705</v>
      </c>
      <c r="U16" s="94">
        <v>36.053244427654775</v>
      </c>
      <c r="V16" s="94">
        <v>46.299582985348124</v>
      </c>
      <c r="W16" s="94">
        <v>50.130561726190102</v>
      </c>
      <c r="X16" s="94">
        <v>50.77000442307714</v>
      </c>
      <c r="Y16" s="94">
        <v>46.25560270604177</v>
      </c>
      <c r="Z16" s="94">
        <v>47.115541405676211</v>
      </c>
      <c r="AA16" s="94">
        <v>48.752450654762868</v>
      </c>
      <c r="AB16" s="94">
        <v>50.039736886447642</v>
      </c>
      <c r="AC16" s="94">
        <v>49.451173388276949</v>
      </c>
      <c r="AD16" s="94">
        <v>46.969390302196508</v>
      </c>
      <c r="AE16" s="94">
        <v>48.936304945055724</v>
      </c>
      <c r="AF16" s="94">
        <v>49.354330384616162</v>
      </c>
      <c r="AG16" s="94">
        <v>47.299234097985767</v>
      </c>
      <c r="AH16" s="94">
        <v>47.346753200549124</v>
      </c>
      <c r="AI16" s="94">
        <v>54.672804107142376</v>
      </c>
      <c r="AJ16" s="94">
        <v>59.764500219779038</v>
      </c>
      <c r="AK16" s="94">
        <v>61.979952165749417</v>
      </c>
      <c r="AL16" s="94">
        <v>68.304496172160938</v>
      </c>
      <c r="AM16" s="94">
        <v>75.451508063187418</v>
      </c>
      <c r="AN16" s="94">
        <v>77.961843933151059</v>
      </c>
      <c r="AO16" s="94">
        <v>75.506676978021915</v>
      </c>
      <c r="AP16" s="94">
        <v>77.800313534799628</v>
      </c>
      <c r="AQ16" s="94">
        <v>74.88198617216095</v>
      </c>
      <c r="AR16" s="94">
        <v>77.640635869963404</v>
      </c>
      <c r="AS16" s="94">
        <v>97.205527829670643</v>
      </c>
      <c r="AT16" s="94">
        <v>108.86605098901333</v>
      </c>
      <c r="AU16" s="94">
        <v>114.5864446611719</v>
      </c>
      <c r="AV16" s="94">
        <v>122.47946176739978</v>
      </c>
      <c r="AW16" s="94">
        <v>125.01256821428581</v>
      </c>
      <c r="AX16" s="94">
        <v>129.27621819139142</v>
      </c>
      <c r="AY16" s="94">
        <v>134.80480023351464</v>
      </c>
      <c r="AZ16" s="94">
        <v>137.95145333333545</v>
      </c>
      <c r="BA16" s="94">
        <v>136.21280985348105</v>
      </c>
      <c r="BB16" s="94">
        <v>140.17544912545765</v>
      </c>
      <c r="BC16" s="94">
        <v>140.23333984432278</v>
      </c>
      <c r="BD16" s="94">
        <v>140.12413505952239</v>
      </c>
      <c r="BE16" s="94">
        <v>137.16680535256316</v>
      </c>
      <c r="BF16" s="94">
        <v>136.92895144230999</v>
      </c>
      <c r="BG16" s="94">
        <v>140.97537641483675</v>
      </c>
      <c r="BH16" s="94">
        <v>140.51572203296666</v>
      </c>
      <c r="BI16" s="94">
        <v>142.50175755494143</v>
      </c>
      <c r="BJ16" s="94">
        <v>137.66906397436119</v>
      </c>
      <c r="BK16" s="94">
        <v>137.3120869871826</v>
      </c>
      <c r="BL16" s="94">
        <v>123.28023953754986</v>
      </c>
    </row>
    <row r="17" spans="2:64" x14ac:dyDescent="0.3">
      <c r="B17" s="26"/>
      <c r="C17" s="28"/>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row>
  </sheetData>
  <hyperlinks>
    <hyperlink ref="A1" location="Inhaltsverzeichnis!A5" display="zurück"/>
  </hyperlinks>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Baillifard Olivier BFE</cp:lastModifiedBy>
  <dcterms:created xsi:type="dcterms:W3CDTF">2017-11-15T16:50:00Z</dcterms:created>
  <dcterms:modified xsi:type="dcterms:W3CDTF">2022-03-16T14:03:46Z</dcterms:modified>
</cp:coreProperties>
</file>