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UVEK\BFE\kan\Website Geothermie\Seismik\"/>
    </mc:Choice>
  </mc:AlternateContent>
  <xr:revisionPtr revIDLastSave="0" documentId="8_{DE431B69-83F9-4593-9E0A-E82A2933FE9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 Deckblatt" sheetId="2" r:id="rId1"/>
    <sheet name="Kostenschätzung Gesuch" sheetId="1" r:id="rId2"/>
    <sheet name="Kostenreporting" sheetId="4" r:id="rId3"/>
    <sheet name="Feuille de coûts (Experts)" sheetId="3" state="hidden" r:id="rId4"/>
  </sheets>
  <definedNames>
    <definedName name="_xlnm.Print_Area" localSheetId="0">' Deckblatt'!$A$1:$I$20</definedName>
    <definedName name="_xlnm.Print_Area" localSheetId="2">Kostenreporting!$A$1:$N$40</definedName>
    <definedName name="_xlnm.Print_Area" localSheetId="1">'Kostenschätzung Gesuch'!$A$1:$K$40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4" l="1"/>
  <c r="L19" i="4"/>
  <c r="L18" i="4"/>
  <c r="L17" i="4"/>
  <c r="L16" i="4"/>
  <c r="I9" i="1" l="1"/>
  <c r="I8" i="1"/>
  <c r="I7" i="1"/>
  <c r="I6" i="1"/>
  <c r="L13" i="4"/>
  <c r="L7" i="4"/>
  <c r="L8" i="4"/>
  <c r="L9" i="4"/>
  <c r="L6" i="4"/>
  <c r="L39" i="4"/>
  <c r="L38" i="4"/>
  <c r="L37" i="4"/>
  <c r="L34" i="4"/>
  <c r="L33" i="4"/>
  <c r="L32" i="4"/>
  <c r="L30" i="4"/>
  <c r="L29" i="4"/>
  <c r="L28" i="4"/>
  <c r="L26" i="4"/>
  <c r="L24" i="4"/>
  <c r="L22" i="4"/>
  <c r="L21" i="4"/>
  <c r="I39" i="1"/>
  <c r="I38" i="1"/>
  <c r="I37" i="1"/>
  <c r="I34" i="1"/>
  <c r="I33" i="1"/>
  <c r="I32" i="1"/>
  <c r="I29" i="1"/>
  <c r="I30" i="1"/>
  <c r="I28" i="1"/>
  <c r="I26" i="1"/>
  <c r="I24" i="1"/>
  <c r="I22" i="1"/>
  <c r="I23" i="1"/>
  <c r="I21" i="1"/>
  <c r="I18" i="1"/>
  <c r="I19" i="1"/>
  <c r="I17" i="1"/>
  <c r="I16" i="1"/>
  <c r="L40" i="4" l="1"/>
  <c r="H39" i="3"/>
  <c r="I39" i="3" s="1"/>
  <c r="G38" i="3"/>
  <c r="G37" i="3"/>
  <c r="E38" i="3"/>
  <c r="E37" i="3"/>
  <c r="C34" i="3"/>
  <c r="C33" i="3"/>
  <c r="C32" i="3"/>
  <c r="H34" i="3"/>
  <c r="G34" i="3"/>
  <c r="F34" i="3"/>
  <c r="E34" i="3"/>
  <c r="H33" i="3"/>
  <c r="G33" i="3"/>
  <c r="F33" i="3"/>
  <c r="E33" i="3"/>
  <c r="H32" i="3"/>
  <c r="G32" i="3"/>
  <c r="F32" i="3"/>
  <c r="E32" i="3"/>
  <c r="H30" i="3"/>
  <c r="I30" i="3" s="1"/>
  <c r="H29" i="3"/>
  <c r="I29" i="3" s="1"/>
  <c r="H28" i="3"/>
  <c r="I28" i="3" s="1"/>
  <c r="G26" i="3"/>
  <c r="E26" i="3"/>
  <c r="G24" i="3"/>
  <c r="G23" i="3"/>
  <c r="G22" i="3"/>
  <c r="G21" i="3"/>
  <c r="E24" i="3"/>
  <c r="E23" i="3"/>
  <c r="E22" i="3"/>
  <c r="E21" i="3"/>
  <c r="G19" i="3"/>
  <c r="G18" i="3"/>
  <c r="G17" i="3"/>
  <c r="H16" i="3"/>
  <c r="I16" i="3" s="1"/>
  <c r="E19" i="3"/>
  <c r="E18" i="3"/>
  <c r="E17" i="3"/>
  <c r="H13" i="3"/>
  <c r="I13" i="3" s="1"/>
  <c r="I17" i="3" l="1"/>
  <c r="I22" i="3"/>
  <c r="I18" i="3"/>
  <c r="I23" i="3"/>
  <c r="I19" i="3"/>
  <c r="I38" i="3"/>
  <c r="I21" i="3"/>
  <c r="I37" i="3"/>
  <c r="I26" i="3"/>
  <c r="I24" i="3"/>
  <c r="I40" i="3" l="1"/>
  <c r="I13" i="1" l="1"/>
  <c r="I40" i="1" s="1"/>
</calcChain>
</file>

<file path=xl/sharedStrings.xml><?xml version="1.0" encoding="utf-8"?>
<sst xmlns="http://schemas.openxmlformats.org/spreadsheetml/2006/main" count="237" uniqueCount="95">
  <si>
    <t>Analyse geophysikalische Daten</t>
  </si>
  <si>
    <t>Synthese geologische Unterlagen</t>
  </si>
  <si>
    <t>Geologische Zielsetzung der Messkampagne</t>
  </si>
  <si>
    <t>Messkampagne</t>
  </si>
  <si>
    <t>Supervision &amp; QC</t>
  </si>
  <si>
    <t>Schadenregulierung</t>
  </si>
  <si>
    <t>Processing</t>
  </si>
  <si>
    <t>Interpretation</t>
  </si>
  <si>
    <t>Survey Design Studie, Kostenschätzung</t>
  </si>
  <si>
    <t>Permitting incl. Permit on-line</t>
  </si>
  <si>
    <t>Kosten pro Anregungspunkt</t>
  </si>
  <si>
    <t>Planung</t>
  </si>
  <si>
    <t>Projektantrag</t>
  </si>
  <si>
    <t>Vorbereitung</t>
  </si>
  <si>
    <t>Auswertung</t>
  </si>
  <si>
    <t xml:space="preserve">Kosten pauschal gemäss Angebot </t>
  </si>
  <si>
    <t>Anzahl</t>
  </si>
  <si>
    <t xml:space="preserve">Messkampagne </t>
  </si>
  <si>
    <t>Vibro-Seismik</t>
  </si>
  <si>
    <t>Sprengseismik</t>
  </si>
  <si>
    <t xml:space="preserve">Einheit </t>
  </si>
  <si>
    <t>per [CHF]</t>
  </si>
  <si>
    <t>Punkte</t>
  </si>
  <si>
    <t>Antrag Fördermittel und kantonale Bewilligung</t>
  </si>
  <si>
    <t>Förderungswürdig</t>
  </si>
  <si>
    <t>Phase</t>
  </si>
  <si>
    <t>Kostenstelle</t>
  </si>
  <si>
    <t>Kostenbasis / Erläuterung</t>
  </si>
  <si>
    <t>pauschal [CHF]</t>
  </si>
  <si>
    <t>Total [CHF]</t>
  </si>
  <si>
    <t>Vom Antragsteller auszufüllen</t>
  </si>
  <si>
    <t>Kostenakzeptanz Expertenteam [CHF]</t>
  </si>
  <si>
    <t>vom Expertenteam auszufüllen</t>
  </si>
  <si>
    <t>Begleitende Arbeiten</t>
  </si>
  <si>
    <t>Gemäss Projektplan und Angeboten</t>
  </si>
  <si>
    <t>Reguläre Entschädigungen für Flurschäden</t>
  </si>
  <si>
    <t>gemäss Entschädigungskonzept</t>
  </si>
  <si>
    <t>Gutachterkosten für unerwartete Schäden</t>
  </si>
  <si>
    <t>Kosten gemäss Permtting Konzept. Tagessätze müssen ausgewiesen werden</t>
  </si>
  <si>
    <t>Mob/Demob</t>
  </si>
  <si>
    <t>Standby etc.</t>
  </si>
  <si>
    <t>pauschal</t>
  </si>
  <si>
    <t>…</t>
  </si>
  <si>
    <t>Pre-Permitting</t>
  </si>
  <si>
    <t>Permitting on-line</t>
  </si>
  <si>
    <t>Mannstage</t>
  </si>
  <si>
    <t>Permitting</t>
  </si>
  <si>
    <t xml:space="preserve">ev. Abwicklung Entschädigung Landwirte </t>
  </si>
  <si>
    <t>NO</t>
  </si>
  <si>
    <t>Erstellen Ausschreibungsunterlagen und Unterstützung Beschaffung incl. Contracting</t>
  </si>
  <si>
    <t>Stunde</t>
  </si>
  <si>
    <t>YES</t>
  </si>
  <si>
    <t>Birddog</t>
  </si>
  <si>
    <t>Rücklage für unerwartetete Schäden</t>
  </si>
  <si>
    <t>Preis pro Anregungspunkt &amp; Kategorie gemäss eigener Schätzung oder informeller Kostenanfrage</t>
  </si>
  <si>
    <t>Preis auf Basis Kostenschätzung</t>
  </si>
  <si>
    <t>Kommentar/Begründung</t>
  </si>
  <si>
    <t>Total förderungswürdige Kosten gemäss Projektant</t>
  </si>
  <si>
    <t>Total förderungswürdige Kosten gemäss Expertenteam</t>
  </si>
  <si>
    <t>03.12.2019 - Revisionsstand: 0</t>
  </si>
  <si>
    <t>Kostenschätzung Seismikkampagne</t>
  </si>
  <si>
    <t>Prospektionsgesuch
Geothermieprojekt…………………………</t>
  </si>
  <si>
    <t>Standard-Processing</t>
  </si>
  <si>
    <t>Fortgeschrittenes Processing</t>
  </si>
  <si>
    <t>Prospektionsgesuche</t>
  </si>
  <si>
    <t xml:space="preserve">Stand: </t>
  </si>
  <si>
    <t>Preis pro Anregungspunkt oder km gemäss eigener Schätzung oder informeller Kostenanfrage</t>
  </si>
  <si>
    <t>Punkte / km</t>
  </si>
  <si>
    <t>Kosten pro Anregungspunkt, km oder Anzhal Linien</t>
  </si>
  <si>
    <t>Punkte / km /n Linien</t>
  </si>
  <si>
    <t>Punkte / km / n Linien</t>
  </si>
  <si>
    <t>Interpretation (ohne 3D Modellierung)</t>
  </si>
  <si>
    <t>Hilfe zur Schätzung und Berichterstattung über Kosten im Rahmen seismischer Messungen.</t>
  </si>
  <si>
    <t>Kosten aufgrund von Abrechnung</t>
  </si>
  <si>
    <t>Kosten pro Anregungspunkt UND km gemäss Abrechnung</t>
  </si>
  <si>
    <t>Kosten gemäss Abrechnung. Tagessätze müssen ausgewiesen werden</t>
  </si>
  <si>
    <t>km</t>
  </si>
  <si>
    <t>Kosten gemäss Abrechnungen</t>
  </si>
  <si>
    <t>Kosten  gemäss Abrechnungen</t>
  </si>
  <si>
    <t xml:space="preserve">Punkte </t>
  </si>
  <si>
    <t>Kosten pro Anregungspunkt, km oder Anzahl Linien</t>
  </si>
  <si>
    <t>Pos.</t>
  </si>
  <si>
    <t>Kostenreporting Seismikkampagne</t>
  </si>
  <si>
    <t>im Rahmen des CO2-Gesetzes und der CO2-Verordnung oder des Energiegesetzes (EnG) und der Verordnung über die Förderung der Produktion von Elektrizität aus erneuerbaren Energien (EnFV)</t>
  </si>
  <si>
    <r>
      <t xml:space="preserve">Phase </t>
    </r>
    <r>
      <rPr>
        <sz val="11"/>
        <rFont val="Calibri"/>
        <family val="2"/>
        <scheme val="minor"/>
      </rPr>
      <t>(link zu Excel Investitionskosten)</t>
    </r>
  </si>
  <si>
    <t>Planung (5.b)</t>
  </si>
  <si>
    <t>Vorbereitung (5.b)</t>
  </si>
  <si>
    <t>Messkampagne (5.a)</t>
  </si>
  <si>
    <t>Begleitende Arbeiten (5.a)</t>
  </si>
  <si>
    <t>Auswertung (5.c)</t>
  </si>
  <si>
    <t>Vorbereitung (5.a)</t>
  </si>
  <si>
    <t>November 2022</t>
  </si>
  <si>
    <t>23.11.2022 - Revisionsstand: 1</t>
  </si>
  <si>
    <t>Position</t>
  </si>
  <si>
    <t>Linien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</si>
</sst>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4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ck">
        <color rgb="FF00B050"/>
      </right>
      <top/>
      <bottom/>
      <diagonal/>
    </border>
    <border>
      <left/>
      <right style="thick">
        <color rgb="FF00B050"/>
      </right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ck">
        <color rgb="FF00B050"/>
      </left>
      <right/>
      <top style="thin">
        <color indexed="64"/>
      </top>
      <bottom/>
      <diagonal/>
    </border>
    <border>
      <left style="thick">
        <color rgb="FF00B050"/>
      </left>
      <right/>
      <top/>
      <bottom/>
      <diagonal/>
    </border>
    <border>
      <left style="thick">
        <color rgb="FF00B050"/>
      </left>
      <right/>
      <top/>
      <bottom style="thin">
        <color indexed="64"/>
      </bottom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00B050"/>
      </left>
      <right style="medium">
        <color indexed="64"/>
      </right>
      <top/>
      <bottom/>
      <diagonal/>
    </border>
    <border>
      <left style="thick">
        <color rgb="FF00B050"/>
      </left>
      <right/>
      <top style="thick">
        <color rgb="FF00B050"/>
      </top>
      <bottom style="thick">
        <color rgb="FF00B050"/>
      </bottom>
      <diagonal/>
    </border>
    <border>
      <left/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1">
    <xf numFmtId="0" fontId="0" fillId="0" borderId="0"/>
  </cellStyleXfs>
  <cellXfs count="25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4" fillId="0" borderId="5" xfId="0" applyFont="1" applyBorder="1"/>
    <xf numFmtId="0" fontId="4" fillId="0" borderId="5" xfId="0" applyFont="1" applyBorder="1" applyAlignment="1">
      <alignment wrapText="1"/>
    </xf>
    <xf numFmtId="0" fontId="3" fillId="0" borderId="5" xfId="0" applyFont="1" applyBorder="1"/>
    <xf numFmtId="0" fontId="2" fillId="0" borderId="5" xfId="0" applyFont="1" applyBorder="1"/>
    <xf numFmtId="0" fontId="3" fillId="0" borderId="3" xfId="0" applyFont="1" applyBorder="1"/>
    <xf numFmtId="0" fontId="4" fillId="0" borderId="0" xfId="0" applyFont="1" applyBorder="1"/>
    <xf numFmtId="0" fontId="4" fillId="0" borderId="0" xfId="0" applyFont="1" applyBorder="1" applyAlignment="1">
      <alignment wrapText="1"/>
    </xf>
    <xf numFmtId="0" fontId="3" fillId="0" borderId="0" xfId="0" applyFont="1" applyBorder="1"/>
    <xf numFmtId="0" fontId="2" fillId="0" borderId="0" xfId="0" applyFont="1" applyBorder="1"/>
    <xf numFmtId="0" fontId="4" fillId="0" borderId="8" xfId="0" applyFont="1" applyBorder="1"/>
    <xf numFmtId="0" fontId="4" fillId="0" borderId="8" xfId="0" applyFont="1" applyBorder="1" applyAlignment="1">
      <alignment wrapText="1"/>
    </xf>
    <xf numFmtId="0" fontId="3" fillId="0" borderId="8" xfId="0" applyFont="1" applyBorder="1"/>
    <xf numFmtId="0" fontId="2" fillId="0" borderId="8" xfId="0" applyFont="1" applyBorder="1"/>
    <xf numFmtId="0" fontId="4" fillId="0" borderId="0" xfId="0" applyFont="1"/>
    <xf numFmtId="0" fontId="4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4" fillId="0" borderId="10" xfId="0" applyFont="1" applyBorder="1"/>
    <xf numFmtId="0" fontId="4" fillId="0" borderId="10" xfId="0" applyFont="1" applyBorder="1" applyAlignment="1">
      <alignment wrapText="1"/>
    </xf>
    <xf numFmtId="0" fontId="3" fillId="0" borderId="0" xfId="0" applyFont="1" applyAlignment="1">
      <alignment horizontal="left"/>
    </xf>
    <xf numFmtId="0" fontId="3" fillId="0" borderId="17" xfId="0" applyFont="1" applyBorder="1"/>
    <xf numFmtId="0" fontId="3" fillId="0" borderId="6" xfId="0" applyFont="1" applyBorder="1"/>
    <xf numFmtId="0" fontId="3" fillId="0" borderId="18" xfId="0" applyFont="1" applyBorder="1"/>
    <xf numFmtId="0" fontId="3" fillId="0" borderId="7" xfId="0" applyFont="1" applyBorder="1"/>
    <xf numFmtId="0" fontId="3" fillId="0" borderId="12" xfId="0" applyFont="1" applyBorder="1"/>
    <xf numFmtId="0" fontId="3" fillId="0" borderId="9" xfId="0" applyFont="1" applyBorder="1"/>
    <xf numFmtId="0" fontId="3" fillId="0" borderId="19" xfId="0" applyFont="1" applyBorder="1"/>
    <xf numFmtId="0" fontId="3" fillId="0" borderId="11" xfId="0" applyFont="1" applyBorder="1"/>
    <xf numFmtId="0" fontId="2" fillId="0" borderId="18" xfId="0" applyFont="1" applyBorder="1"/>
    <xf numFmtId="0" fontId="2" fillId="0" borderId="7" xfId="0" applyFont="1" applyBorder="1"/>
    <xf numFmtId="0" fontId="2" fillId="5" borderId="19" xfId="0" applyFont="1" applyFill="1" applyBorder="1"/>
    <xf numFmtId="0" fontId="2" fillId="5" borderId="11" xfId="0" applyFont="1" applyFill="1" applyBorder="1"/>
    <xf numFmtId="0" fontId="2" fillId="0" borderId="17" xfId="0" applyFont="1" applyBorder="1"/>
    <xf numFmtId="0" fontId="2" fillId="0" borderId="9" xfId="0" applyFont="1" applyBorder="1"/>
    <xf numFmtId="0" fontId="2" fillId="7" borderId="0" xfId="0" applyFont="1" applyFill="1" applyBorder="1"/>
    <xf numFmtId="0" fontId="5" fillId="0" borderId="0" xfId="0" applyFont="1" applyBorder="1"/>
    <xf numFmtId="0" fontId="5" fillId="0" borderId="2" xfId="0" applyFont="1" applyBorder="1"/>
    <xf numFmtId="0" fontId="5" fillId="0" borderId="5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8" xfId="0" applyFont="1" applyBorder="1"/>
    <xf numFmtId="0" fontId="5" fillId="0" borderId="0" xfId="0" applyFont="1"/>
    <xf numFmtId="0" fontId="5" fillId="0" borderId="0" xfId="0" applyFont="1" applyAlignment="1">
      <alignment wrapText="1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1" xfId="0" applyFont="1" applyBorder="1"/>
    <xf numFmtId="0" fontId="5" fillId="0" borderId="10" xfId="0" applyFont="1" applyBorder="1"/>
    <xf numFmtId="0" fontId="5" fillId="0" borderId="6" xfId="0" applyFont="1" applyBorder="1" applyAlignment="1">
      <alignment wrapText="1"/>
    </xf>
    <xf numFmtId="0" fontId="5" fillId="0" borderId="5" xfId="0" applyFont="1" applyBorder="1" applyAlignment="1">
      <alignment horizontal="left"/>
    </xf>
    <xf numFmtId="0" fontId="5" fillId="0" borderId="0" xfId="0" applyFont="1" applyBorder="1" applyAlignment="1">
      <alignment horizontal="left" indent="2"/>
    </xf>
    <xf numFmtId="0" fontId="5" fillId="0" borderId="7" xfId="0" applyFont="1" applyBorder="1" applyAlignment="1">
      <alignment wrapText="1"/>
    </xf>
    <xf numFmtId="0" fontId="5" fillId="0" borderId="0" xfId="0" applyFont="1" applyBorder="1" applyAlignment="1">
      <alignment horizontal="left"/>
    </xf>
    <xf numFmtId="0" fontId="5" fillId="0" borderId="18" xfId="0" applyFont="1" applyBorder="1"/>
    <xf numFmtId="0" fontId="5" fillId="0" borderId="17" xfId="0" applyFont="1" applyBorder="1"/>
    <xf numFmtId="0" fontId="5" fillId="0" borderId="6" xfId="0" applyFont="1" applyBorder="1"/>
    <xf numFmtId="0" fontId="5" fillId="0" borderId="18" xfId="0" applyFont="1" applyBorder="1" applyAlignment="1">
      <alignment horizontal="left" indent="2"/>
    </xf>
    <xf numFmtId="0" fontId="5" fillId="0" borderId="7" xfId="0" applyFont="1" applyBorder="1"/>
    <xf numFmtId="0" fontId="5" fillId="0" borderId="12" xfId="0" applyFont="1" applyBorder="1" applyAlignment="1">
      <alignment horizontal="left" indent="2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 indent="2"/>
    </xf>
    <xf numFmtId="0" fontId="5" fillId="0" borderId="9" xfId="0" applyFont="1" applyBorder="1"/>
    <xf numFmtId="0" fontId="5" fillId="0" borderId="9" xfId="0" applyFont="1" applyBorder="1" applyAlignment="1">
      <alignment wrapText="1"/>
    </xf>
    <xf numFmtId="0" fontId="5" fillId="0" borderId="5" xfId="0" applyFont="1" applyBorder="1" applyAlignment="1">
      <alignment horizontal="left" indent="2"/>
    </xf>
    <xf numFmtId="0" fontId="5" fillId="0" borderId="0" xfId="0" applyFont="1" applyAlignment="1">
      <alignment horizontal="left"/>
    </xf>
    <xf numFmtId="0" fontId="4" fillId="7" borderId="0" xfId="0" applyFont="1" applyFill="1" applyBorder="1"/>
    <xf numFmtId="0" fontId="4" fillId="7" borderId="8" xfId="0" applyFont="1" applyFill="1" applyBorder="1"/>
    <xf numFmtId="0" fontId="2" fillId="0" borderId="12" xfId="0" applyFont="1" applyBorder="1"/>
    <xf numFmtId="0" fontId="2" fillId="0" borderId="6" xfId="0" applyFont="1" applyBorder="1"/>
    <xf numFmtId="0" fontId="5" fillId="0" borderId="12" xfId="0" applyFont="1" applyBorder="1"/>
    <xf numFmtId="0" fontId="5" fillId="0" borderId="17" xfId="0" applyFont="1" applyBorder="1" applyAlignment="1">
      <alignment horizontal="left"/>
    </xf>
    <xf numFmtId="0" fontId="2" fillId="7" borderId="10" xfId="0" applyFont="1" applyFill="1" applyBorder="1"/>
    <xf numFmtId="0" fontId="5" fillId="7" borderId="10" xfId="0" applyFont="1" applyFill="1" applyBorder="1"/>
    <xf numFmtId="0" fontId="5" fillId="7" borderId="18" xfId="0" applyFont="1" applyFill="1" applyBorder="1"/>
    <xf numFmtId="0" fontId="5" fillId="7" borderId="0" xfId="0" applyFont="1" applyFill="1" applyBorder="1" applyAlignment="1">
      <alignment horizontal="left"/>
    </xf>
    <xf numFmtId="0" fontId="5" fillId="7" borderId="0" xfId="0" applyFont="1" applyFill="1" applyBorder="1"/>
    <xf numFmtId="0" fontId="5" fillId="7" borderId="8" xfId="0" applyFont="1" applyFill="1" applyBorder="1"/>
    <xf numFmtId="0" fontId="5" fillId="7" borderId="17" xfId="0" applyFont="1" applyFill="1" applyBorder="1"/>
    <xf numFmtId="0" fontId="5" fillId="7" borderId="5" xfId="0" applyFont="1" applyFill="1" applyBorder="1"/>
    <xf numFmtId="0" fontId="5" fillId="7" borderId="12" xfId="0" applyFont="1" applyFill="1" applyBorder="1" applyAlignment="1">
      <alignment horizontal="left"/>
    </xf>
    <xf numFmtId="0" fontId="5" fillId="7" borderId="8" xfId="0" applyFont="1" applyFill="1" applyBorder="1" applyAlignment="1">
      <alignment horizontal="left"/>
    </xf>
    <xf numFmtId="0" fontId="6" fillId="0" borderId="20" xfId="0" applyFont="1" applyBorder="1"/>
    <xf numFmtId="0" fontId="1" fillId="0" borderId="7" xfId="0" applyFont="1" applyBorder="1"/>
    <xf numFmtId="0" fontId="5" fillId="0" borderId="21" xfId="0" applyFont="1" applyBorder="1"/>
    <xf numFmtId="0" fontId="5" fillId="0" borderId="22" xfId="0" applyFont="1" applyBorder="1"/>
    <xf numFmtId="0" fontId="4" fillId="7" borderId="25" xfId="0" applyFont="1" applyFill="1" applyBorder="1"/>
    <xf numFmtId="0" fontId="4" fillId="7" borderId="26" xfId="0" applyFont="1" applyFill="1" applyBorder="1"/>
    <xf numFmtId="0" fontId="2" fillId="7" borderId="26" xfId="0" applyFont="1" applyFill="1" applyBorder="1"/>
    <xf numFmtId="0" fontId="5" fillId="0" borderId="27" xfId="0" applyFont="1" applyBorder="1"/>
    <xf numFmtId="0" fontId="4" fillId="7" borderId="28" xfId="0" applyFont="1" applyFill="1" applyBorder="1"/>
    <xf numFmtId="0" fontId="5" fillId="0" borderId="29" xfId="0" applyFont="1" applyBorder="1"/>
    <xf numFmtId="0" fontId="4" fillId="7" borderId="30" xfId="0" applyFont="1" applyFill="1" applyBorder="1"/>
    <xf numFmtId="0" fontId="4" fillId="7" borderId="31" xfId="0" applyFont="1" applyFill="1" applyBorder="1"/>
    <xf numFmtId="0" fontId="2" fillId="7" borderId="31" xfId="0" applyFont="1" applyFill="1" applyBorder="1"/>
    <xf numFmtId="0" fontId="5" fillId="0" borderId="32" xfId="0" applyFont="1" applyBorder="1"/>
    <xf numFmtId="0" fontId="5" fillId="0" borderId="37" xfId="0" applyFont="1" applyBorder="1" applyAlignment="1">
      <alignment horizontal="left"/>
    </xf>
    <xf numFmtId="0" fontId="5" fillId="0" borderId="34" xfId="0" applyFont="1" applyBorder="1" applyAlignment="1">
      <alignment horizontal="left"/>
    </xf>
    <xf numFmtId="0" fontId="5" fillId="0" borderId="39" xfId="0" applyFont="1" applyBorder="1" applyAlignment="1">
      <alignment horizontal="left"/>
    </xf>
    <xf numFmtId="0" fontId="5" fillId="0" borderId="40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5" fillId="0" borderId="38" xfId="0" applyFont="1" applyFill="1" applyBorder="1"/>
    <xf numFmtId="0" fontId="5" fillId="0" borderId="23" xfId="0" applyFont="1" applyFill="1" applyBorder="1"/>
    <xf numFmtId="0" fontId="5" fillId="0" borderId="41" xfId="0" applyFont="1" applyFill="1" applyBorder="1"/>
    <xf numFmtId="0" fontId="5" fillId="0" borderId="10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6" fillId="0" borderId="0" xfId="0" applyFont="1" applyFill="1" applyBorder="1"/>
    <xf numFmtId="0" fontId="7" fillId="0" borderId="0" xfId="0" applyFont="1"/>
    <xf numFmtId="0" fontId="1" fillId="2" borderId="2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4" fontId="1" fillId="5" borderId="16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8" fillId="5" borderId="19" xfId="0" applyFont="1" applyFill="1" applyBorder="1"/>
    <xf numFmtId="0" fontId="11" fillId="6" borderId="0" xfId="0" applyFont="1" applyFill="1" applyAlignment="1">
      <alignment horizontal="left"/>
    </xf>
    <xf numFmtId="0" fontId="1" fillId="2" borderId="1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 wrapText="1"/>
    </xf>
    <xf numFmtId="0" fontId="5" fillId="0" borderId="5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17" xfId="0" applyFont="1" applyBorder="1" applyAlignment="1">
      <alignment wrapText="1"/>
    </xf>
    <xf numFmtId="0" fontId="9" fillId="0" borderId="0" xfId="0" applyFont="1"/>
    <xf numFmtId="0" fontId="13" fillId="0" borderId="0" xfId="0" applyFont="1"/>
    <xf numFmtId="0" fontId="14" fillId="0" borderId="0" xfId="0" applyFont="1"/>
    <xf numFmtId="49" fontId="13" fillId="0" borderId="0" xfId="0" applyNumberFormat="1" applyFont="1"/>
    <xf numFmtId="0" fontId="6" fillId="0" borderId="1" xfId="0" applyFont="1" applyBorder="1"/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2" borderId="46" xfId="0" applyFont="1" applyFill="1" applyBorder="1" applyAlignment="1">
      <alignment vertical="center" wrapText="1"/>
    </xf>
    <xf numFmtId="0" fontId="4" fillId="0" borderId="48" xfId="0" applyFont="1" applyBorder="1"/>
    <xf numFmtId="0" fontId="2" fillId="0" borderId="46" xfId="0" applyFont="1" applyBorder="1"/>
    <xf numFmtId="0" fontId="4" fillId="0" borderId="51" xfId="0" applyFont="1" applyBorder="1"/>
    <xf numFmtId="0" fontId="5" fillId="7" borderId="52" xfId="0" applyFont="1" applyFill="1" applyBorder="1"/>
    <xf numFmtId="0" fontId="3" fillId="0" borderId="48" xfId="0" applyFont="1" applyBorder="1"/>
    <xf numFmtId="0" fontId="2" fillId="0" borderId="0" xfId="0" applyFont="1" applyBorder="1" applyAlignment="1">
      <alignment wrapText="1"/>
    </xf>
    <xf numFmtId="0" fontId="5" fillId="0" borderId="46" xfId="0" applyFont="1" applyBorder="1"/>
    <xf numFmtId="0" fontId="5" fillId="0" borderId="51" xfId="0" applyFont="1" applyBorder="1" applyAlignment="1">
      <alignment vertical="center"/>
    </xf>
    <xf numFmtId="0" fontId="5" fillId="0" borderId="52" xfId="0" applyFont="1" applyBorder="1"/>
    <xf numFmtId="0" fontId="3" fillId="0" borderId="0" xfId="0" applyFont="1" applyBorder="1" applyAlignment="1">
      <alignment horizontal="left"/>
    </xf>
    <xf numFmtId="0" fontId="3" fillId="0" borderId="46" xfId="0" applyFont="1" applyBorder="1"/>
    <xf numFmtId="0" fontId="5" fillId="0" borderId="53" xfId="0" applyFont="1" applyBorder="1"/>
    <xf numFmtId="0" fontId="5" fillId="0" borderId="53" xfId="0" applyFont="1" applyBorder="1" applyAlignment="1">
      <alignment horizontal="left" indent="2"/>
    </xf>
    <xf numFmtId="0" fontId="5" fillId="0" borderId="48" xfId="0" applyFont="1" applyBorder="1"/>
    <xf numFmtId="0" fontId="5" fillId="0" borderId="54" xfId="0" applyFont="1" applyBorder="1"/>
    <xf numFmtId="0" fontId="5" fillId="0" borderId="56" xfId="0" applyFont="1" applyBorder="1"/>
    <xf numFmtId="0" fontId="5" fillId="0" borderId="43" xfId="0" applyFont="1" applyBorder="1"/>
    <xf numFmtId="0" fontId="5" fillId="0" borderId="57" xfId="0" applyFont="1" applyBorder="1" applyAlignment="1">
      <alignment wrapText="1"/>
    </xf>
    <xf numFmtId="0" fontId="5" fillId="7" borderId="43" xfId="0" applyFont="1" applyFill="1" applyBorder="1"/>
    <xf numFmtId="0" fontId="6" fillId="0" borderId="58" xfId="0" applyFont="1" applyBorder="1"/>
    <xf numFmtId="0" fontId="5" fillId="0" borderId="59" xfId="0" applyFont="1" applyBorder="1"/>
    <xf numFmtId="0" fontId="5" fillId="0" borderId="53" xfId="0" applyFont="1" applyBorder="1" applyAlignment="1">
      <alignment horizontal="right"/>
    </xf>
    <xf numFmtId="0" fontId="5" fillId="0" borderId="60" xfId="0" applyFont="1" applyBorder="1" applyAlignment="1">
      <alignment horizontal="right"/>
    </xf>
    <xf numFmtId="0" fontId="5" fillId="0" borderId="60" xfId="0" applyFont="1" applyBorder="1"/>
    <xf numFmtId="0" fontId="5" fillId="10" borderId="47" xfId="0" applyFont="1" applyFill="1" applyBorder="1"/>
    <xf numFmtId="0" fontId="5" fillId="10" borderId="46" xfId="0" applyFont="1" applyFill="1" applyBorder="1"/>
    <xf numFmtId="0" fontId="5" fillId="0" borderId="8" xfId="0" applyFont="1" applyBorder="1" applyAlignment="1">
      <alignment wrapText="1"/>
    </xf>
    <xf numFmtId="0" fontId="5" fillId="10" borderId="50" xfId="0" applyFont="1" applyFill="1" applyBorder="1"/>
    <xf numFmtId="0" fontId="15" fillId="0" borderId="0" xfId="0" applyFont="1"/>
    <xf numFmtId="0" fontId="3" fillId="0" borderId="0" xfId="0" applyFont="1" applyAlignment="1">
      <alignment wrapText="1"/>
    </xf>
    <xf numFmtId="0" fontId="3" fillId="7" borderId="0" xfId="0" applyFont="1" applyFill="1" applyBorder="1"/>
    <xf numFmtId="0" fontId="3" fillId="0" borderId="0" xfId="0" applyFont="1" applyBorder="1" applyAlignment="1">
      <alignment wrapText="1"/>
    </xf>
    <xf numFmtId="0" fontId="16" fillId="0" borderId="20" xfId="0" applyFont="1" applyBorder="1"/>
    <xf numFmtId="0" fontId="3" fillId="0" borderId="52" xfId="0" applyFont="1" applyBorder="1"/>
    <xf numFmtId="0" fontId="3" fillId="0" borderId="53" xfId="0" applyFont="1" applyBorder="1"/>
    <xf numFmtId="0" fontId="3" fillId="7" borderId="18" xfId="0" applyFont="1" applyFill="1" applyBorder="1"/>
    <xf numFmtId="0" fontId="3" fillId="7" borderId="0" xfId="0" applyFont="1" applyFill="1" applyBorder="1" applyAlignment="1">
      <alignment horizontal="left"/>
    </xf>
    <xf numFmtId="0" fontId="3" fillId="0" borderId="7" xfId="0" applyFont="1" applyBorder="1" applyAlignment="1">
      <alignment wrapText="1"/>
    </xf>
    <xf numFmtId="0" fontId="3" fillId="7" borderId="17" xfId="0" applyFont="1" applyFill="1" applyBorder="1"/>
    <xf numFmtId="0" fontId="3" fillId="7" borderId="5" xfId="0" applyFont="1" applyFill="1" applyBorder="1"/>
    <xf numFmtId="0" fontId="3" fillId="7" borderId="12" xfId="0" applyFont="1" applyFill="1" applyBorder="1" applyAlignment="1">
      <alignment horizontal="left"/>
    </xf>
    <xf numFmtId="0" fontId="3" fillId="7" borderId="8" xfId="0" applyFont="1" applyFill="1" applyBorder="1" applyAlignment="1">
      <alignment horizontal="left"/>
    </xf>
    <xf numFmtId="0" fontId="3" fillId="0" borderId="0" xfId="0" applyFont="1" applyBorder="1" applyAlignment="1">
      <alignment horizontal="left" indent="2"/>
    </xf>
    <xf numFmtId="0" fontId="16" fillId="0" borderId="36" xfId="0" applyFont="1" applyBorder="1" applyAlignment="1">
      <alignment horizontal="left"/>
    </xf>
    <xf numFmtId="0" fontId="3" fillId="0" borderId="37" xfId="0" applyFont="1" applyBorder="1" applyAlignment="1">
      <alignment horizontal="left"/>
    </xf>
    <xf numFmtId="0" fontId="3" fillId="0" borderId="34" xfId="0" applyFont="1" applyBorder="1" applyAlignment="1">
      <alignment horizontal="left"/>
    </xf>
    <xf numFmtId="0" fontId="3" fillId="0" borderId="39" xfId="0" applyFont="1" applyBorder="1" applyAlignment="1">
      <alignment horizontal="left"/>
    </xf>
    <xf numFmtId="0" fontId="3" fillId="0" borderId="40" xfId="0" applyFont="1" applyBorder="1" applyAlignment="1">
      <alignment horizontal="left"/>
    </xf>
    <xf numFmtId="0" fontId="16" fillId="0" borderId="0" xfId="0" applyFont="1" applyFill="1" applyBorder="1"/>
    <xf numFmtId="0" fontId="6" fillId="0" borderId="62" xfId="0" applyFont="1" applyBorder="1"/>
    <xf numFmtId="0" fontId="6" fillId="2" borderId="45" xfId="0" applyFont="1" applyFill="1" applyBorder="1" applyAlignment="1">
      <alignment vertical="center" wrapText="1"/>
    </xf>
    <xf numFmtId="0" fontId="5" fillId="0" borderId="0" xfId="0" applyFont="1" applyBorder="1" applyAlignment="1">
      <alignment horizontal="left" wrapText="1"/>
    </xf>
    <xf numFmtId="0" fontId="6" fillId="2" borderId="2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0" fontId="6" fillId="2" borderId="46" xfId="0" applyFont="1" applyFill="1" applyBorder="1" applyAlignment="1">
      <alignment vertical="center" wrapText="1"/>
    </xf>
    <xf numFmtId="0" fontId="6" fillId="0" borderId="61" xfId="0" applyFont="1" applyBorder="1"/>
    <xf numFmtId="0" fontId="5" fillId="10" borderId="2" xfId="0" applyFont="1" applyFill="1" applyBorder="1"/>
    <xf numFmtId="0" fontId="5" fillId="10" borderId="3" xfId="0" applyFont="1" applyFill="1" applyBorder="1"/>
    <xf numFmtId="0" fontId="5" fillId="10" borderId="4" xfId="0" applyFont="1" applyFill="1" applyBorder="1"/>
    <xf numFmtId="0" fontId="5" fillId="0" borderId="51" xfId="0" applyFont="1" applyBorder="1"/>
    <xf numFmtId="0" fontId="5" fillId="0" borderId="1" xfId="0" applyFont="1" applyBorder="1"/>
    <xf numFmtId="0" fontId="5" fillId="0" borderId="10" xfId="0" applyFont="1" applyBorder="1" applyAlignment="1">
      <alignment vertical="center" wrapText="1"/>
    </xf>
    <xf numFmtId="0" fontId="19" fillId="2" borderId="0" xfId="0" applyFont="1" applyFill="1" applyAlignment="1">
      <alignment vertical="center" wrapText="1"/>
    </xf>
    <xf numFmtId="0" fontId="5" fillId="0" borderId="20" xfId="0" applyFont="1" applyBorder="1" applyAlignment="1">
      <alignment wrapText="1"/>
    </xf>
    <xf numFmtId="0" fontId="12" fillId="8" borderId="13" xfId="0" applyFont="1" applyFill="1" applyBorder="1" applyAlignment="1">
      <alignment horizontal="left" vertical="center"/>
    </xf>
    <xf numFmtId="0" fontId="12" fillId="8" borderId="14" xfId="0" applyFont="1" applyFill="1" applyBorder="1" applyAlignment="1">
      <alignment horizontal="left" vertical="center"/>
    </xf>
    <xf numFmtId="0" fontId="10" fillId="8" borderId="13" xfId="0" applyFont="1" applyFill="1" applyBorder="1" applyAlignment="1">
      <alignment horizontal="center" wrapText="1"/>
    </xf>
    <xf numFmtId="0" fontId="10" fillId="8" borderId="14" xfId="0" applyFont="1" applyFill="1" applyBorder="1" applyAlignment="1">
      <alignment horizontal="center" wrapText="1"/>
    </xf>
    <xf numFmtId="0" fontId="10" fillId="8" borderId="15" xfId="0" applyFont="1" applyFill="1" applyBorder="1" applyAlignment="1">
      <alignment horizontal="center" wrapText="1"/>
    </xf>
    <xf numFmtId="0" fontId="9" fillId="2" borderId="0" xfId="0" applyFont="1" applyFill="1" applyAlignment="1">
      <alignment horizontal="right" wrapText="1"/>
    </xf>
    <xf numFmtId="0" fontId="8" fillId="3" borderId="13" xfId="0" applyFont="1" applyFill="1" applyBorder="1" applyAlignment="1">
      <alignment horizontal="center" vertical="center"/>
    </xf>
    <xf numFmtId="0" fontId="8" fillId="3" borderId="44" xfId="0" applyFont="1" applyFill="1" applyBorder="1" applyAlignment="1">
      <alignment horizontal="center" vertical="center"/>
    </xf>
    <xf numFmtId="0" fontId="8" fillId="0" borderId="44" xfId="0" applyFont="1" applyBorder="1" applyAlignment="1"/>
    <xf numFmtId="0" fontId="8" fillId="0" borderId="14" xfId="0" applyFont="1" applyBorder="1" applyAlignment="1"/>
    <xf numFmtId="0" fontId="8" fillId="0" borderId="15" xfId="0" applyFont="1" applyBorder="1" applyAlignment="1"/>
    <xf numFmtId="0" fontId="5" fillId="0" borderId="0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45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0" fontId="5" fillId="0" borderId="45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49" xfId="0" applyFont="1" applyBorder="1" applyAlignment="1">
      <alignment horizontal="left" vertical="center" wrapText="1"/>
    </xf>
    <xf numFmtId="0" fontId="5" fillId="0" borderId="55" xfId="0" applyFont="1" applyBorder="1" applyAlignment="1">
      <alignment horizontal="left" vertical="center"/>
    </xf>
    <xf numFmtId="0" fontId="19" fillId="2" borderId="0" xfId="0" applyFont="1" applyFill="1" applyAlignment="1">
      <alignment horizontal="right" wrapText="1"/>
    </xf>
    <xf numFmtId="0" fontId="17" fillId="8" borderId="13" xfId="0" applyFont="1" applyFill="1" applyBorder="1" applyAlignment="1">
      <alignment horizontal="left" vertical="center"/>
    </xf>
    <xf numFmtId="0" fontId="17" fillId="8" borderId="14" xfId="0" applyFont="1" applyFill="1" applyBorder="1" applyAlignment="1">
      <alignment horizontal="left" vertical="center"/>
    </xf>
    <xf numFmtId="0" fontId="18" fillId="8" borderId="13" xfId="0" applyFont="1" applyFill="1" applyBorder="1" applyAlignment="1">
      <alignment horizontal="center" wrapText="1"/>
    </xf>
    <xf numFmtId="0" fontId="18" fillId="8" borderId="14" xfId="0" applyFont="1" applyFill="1" applyBorder="1" applyAlignment="1">
      <alignment horizontal="center" wrapText="1"/>
    </xf>
    <xf numFmtId="0" fontId="18" fillId="8" borderId="15" xfId="0" applyFont="1" applyFill="1" applyBorder="1" applyAlignment="1">
      <alignment horizontal="center" wrapText="1"/>
    </xf>
    <xf numFmtId="0" fontId="11" fillId="3" borderId="13" xfId="0" applyFont="1" applyFill="1" applyBorder="1" applyAlignment="1">
      <alignment horizontal="center" vertical="center"/>
    </xf>
    <xf numFmtId="0" fontId="11" fillId="3" borderId="44" xfId="0" applyFont="1" applyFill="1" applyBorder="1" applyAlignment="1">
      <alignment horizontal="center" vertical="center"/>
    </xf>
    <xf numFmtId="0" fontId="11" fillId="0" borderId="44" xfId="0" applyFont="1" applyBorder="1" applyAlignment="1"/>
    <xf numFmtId="0" fontId="11" fillId="0" borderId="14" xfId="0" applyFont="1" applyBorder="1" applyAlignment="1"/>
    <xf numFmtId="0" fontId="11" fillId="0" borderId="15" xfId="0" applyFont="1" applyBorder="1" applyAlignment="1"/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9" borderId="0" xfId="0" applyFont="1" applyFill="1" applyAlignment="1">
      <alignment horizontal="right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0" fillId="8" borderId="13" xfId="0" applyFont="1" applyFill="1" applyBorder="1" applyAlignment="1">
      <alignment horizontal="left" wrapText="1"/>
    </xf>
    <xf numFmtId="0" fontId="10" fillId="8" borderId="14" xfId="0" applyFont="1" applyFill="1" applyBorder="1" applyAlignment="1">
      <alignment horizontal="left" wrapText="1"/>
    </xf>
    <xf numFmtId="0" fontId="10" fillId="8" borderId="15" xfId="0" applyFont="1" applyFill="1" applyBorder="1" applyAlignment="1">
      <alignment horizontal="left" wrapText="1"/>
    </xf>
    <xf numFmtId="0" fontId="8" fillId="8" borderId="13" xfId="0" applyFont="1" applyFill="1" applyBorder="1" applyAlignment="1">
      <alignment horizontal="center" vertical="center" wrapText="1"/>
    </xf>
    <xf numFmtId="0" fontId="8" fillId="8" borderId="14" xfId="0" applyFont="1" applyFill="1" applyBorder="1" applyAlignment="1">
      <alignment horizontal="center" vertical="center" wrapText="1"/>
    </xf>
    <xf numFmtId="0" fontId="8" fillId="8" borderId="15" xfId="0" applyFont="1" applyFill="1" applyBorder="1" applyAlignment="1">
      <alignment horizontal="center" vertical="center" wrapText="1"/>
    </xf>
    <xf numFmtId="0" fontId="8" fillId="4" borderId="42" xfId="0" applyFont="1" applyFill="1" applyBorder="1" applyAlignment="1">
      <alignment horizontal="center" vertical="center"/>
    </xf>
    <xf numFmtId="0" fontId="8" fillId="4" borderId="43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769620</xdr:colOff>
      <xdr:row>1</xdr:row>
      <xdr:rowOff>137160</xdr:rowOff>
    </xdr:from>
    <xdr:to>
      <xdr:col>9</xdr:col>
      <xdr:colOff>495300</xdr:colOff>
      <xdr:row>7</xdr:row>
      <xdr:rowOff>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769620" y="302260"/>
          <a:ext cx="6640830" cy="853440"/>
          <a:chOff x="784860" y="236220"/>
          <a:chExt cx="6858000" cy="914400"/>
        </a:xfrm>
      </xdr:grpSpPr>
      <xdr:pic>
        <xdr:nvPicPr>
          <xdr:cNvPr id="3" name="Image 2" descr="Logo_color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784860" y="362585"/>
            <a:ext cx="2062480" cy="6616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ZoneText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3489960" y="236220"/>
            <a:ext cx="4152900" cy="9144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Département fédéral de l’environnement, </a:t>
            </a:r>
            <a:br>
              <a: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des transports, de l’énergie et de la communication DETEC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 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fr-FR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Office fédéral de l’énergie OFEN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Section Énergies renouvelables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endParaRPr lang="en-US" sz="1100"/>
          </a:p>
        </xdr:txBody>
      </xdr:sp>
    </xdr:grpSp>
    <xdr:clientData/>
  </xdr:twoCellAnchor>
  <xdr:twoCellAnchor>
    <xdr:from>
      <xdr:col>0</xdr:col>
      <xdr:colOff>769620</xdr:colOff>
      <xdr:row>1</xdr:row>
      <xdr:rowOff>137160</xdr:rowOff>
    </xdr:from>
    <xdr:to>
      <xdr:col>9</xdr:col>
      <xdr:colOff>516255</xdr:colOff>
      <xdr:row>7</xdr:row>
      <xdr:rowOff>0</xdr:rowOff>
    </xdr:to>
    <xdr:grpSp>
      <xdr:nvGrpSpPr>
        <xdr:cNvPr id="5" name="Grou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769620" y="302260"/>
          <a:ext cx="6661785" cy="853440"/>
          <a:chOff x="784860" y="236220"/>
          <a:chExt cx="6858000" cy="914400"/>
        </a:xfrm>
      </xdr:grpSpPr>
      <xdr:pic>
        <xdr:nvPicPr>
          <xdr:cNvPr id="6" name="Image 5" descr="Logo_color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784860" y="362585"/>
            <a:ext cx="2062480" cy="6616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7" name="ZoneTexte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3489960" y="236220"/>
            <a:ext cx="4152900" cy="9144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Eidgenössisches Departement für </a:t>
            </a:r>
            <a:b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Umwelt, Verkehr, Energie und Kommunikation UVEK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 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de-CH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Bundesamt für Energie BFE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Sektion Erneuerbare Energien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endParaRPr 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0:B18"/>
  <sheetViews>
    <sheetView showGridLines="0" tabSelected="1" zoomScaleNormal="100" workbookViewId="0">
      <selection activeCell="B12" sqref="B12"/>
    </sheetView>
  </sheetViews>
  <sheetFormatPr baseColWidth="10" defaultColWidth="10.08203125" defaultRowHeight="13" x14ac:dyDescent="0.3"/>
  <cols>
    <col min="1" max="16384" width="10.08203125" style="124"/>
  </cols>
  <sheetData>
    <row r="10" spans="2:2" ht="18.5" x14ac:dyDescent="0.45">
      <c r="B10" s="123" t="s">
        <v>64</v>
      </c>
    </row>
    <row r="12" spans="2:2" ht="18.5" x14ac:dyDescent="0.45">
      <c r="B12" s="123" t="s">
        <v>83</v>
      </c>
    </row>
    <row r="14" spans="2:2" ht="15.5" x14ac:dyDescent="0.35">
      <c r="B14" s="125" t="s">
        <v>72</v>
      </c>
    </row>
    <row r="18" spans="2:2" x14ac:dyDescent="0.3">
      <c r="B18" s="126" t="s">
        <v>91</v>
      </c>
    </row>
  </sheetData>
  <pageMargins left="0.7" right="0.7" top="0.75" bottom="0.75" header="0.3" footer="0.3"/>
  <pageSetup paperSize="9" scale="79"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5"/>
  <sheetViews>
    <sheetView showGridLines="0" topLeftCell="A19" zoomScaleNormal="100" zoomScalePageLayoutView="55" workbookViewId="0">
      <selection activeCell="F39" sqref="F39:G39"/>
    </sheetView>
  </sheetViews>
  <sheetFormatPr baseColWidth="10" defaultRowHeight="15.5" x14ac:dyDescent="0.35"/>
  <cols>
    <col min="1" max="1" width="18" style="1" customWidth="1"/>
    <col min="2" max="2" width="7" style="1" customWidth="1"/>
    <col min="3" max="3" width="42.33203125" style="1" customWidth="1"/>
    <col min="4" max="4" width="38.83203125" style="2" customWidth="1"/>
    <col min="5" max="5" width="9.5" style="1" customWidth="1"/>
    <col min="6" max="6" width="10.83203125" style="1" customWidth="1"/>
    <col min="7" max="8" width="9.5" style="1" customWidth="1"/>
    <col min="9" max="9" width="11.5" style="1" customWidth="1"/>
  </cols>
  <sheetData>
    <row r="1" spans="1:9" ht="19" thickBot="1" x14ac:dyDescent="0.5">
      <c r="A1" s="117" t="s">
        <v>92</v>
      </c>
      <c r="B1" s="117"/>
      <c r="C1" s="117"/>
      <c r="D1" s="117"/>
      <c r="E1" s="117"/>
      <c r="F1" s="117"/>
      <c r="G1" s="117"/>
      <c r="H1" s="117"/>
      <c r="I1" s="117"/>
    </row>
    <row r="2" spans="1:9" ht="44.25" customHeight="1" thickBot="1" x14ac:dyDescent="0.55000000000000004">
      <c r="A2" s="198" t="s">
        <v>60</v>
      </c>
      <c r="B2" s="199"/>
      <c r="C2" s="199"/>
      <c r="D2" s="200" t="s">
        <v>61</v>
      </c>
      <c r="E2" s="201"/>
      <c r="F2" s="201"/>
      <c r="G2" s="201"/>
      <c r="H2" s="201"/>
      <c r="I2" s="202"/>
    </row>
    <row r="3" spans="1:9" ht="16" thickBot="1" x14ac:dyDescent="0.4"/>
    <row r="4" spans="1:9" ht="19" thickBot="1" x14ac:dyDescent="0.5">
      <c r="A4" s="204" t="s">
        <v>30</v>
      </c>
      <c r="B4" s="205"/>
      <c r="C4" s="206"/>
      <c r="D4" s="206"/>
      <c r="E4" s="207"/>
      <c r="F4" s="207"/>
      <c r="G4" s="207"/>
      <c r="H4" s="207"/>
      <c r="I4" s="208"/>
    </row>
    <row r="5" spans="1:9" ht="48.75" customHeight="1" thickBot="1" x14ac:dyDescent="0.4">
      <c r="A5" s="181" t="s">
        <v>84</v>
      </c>
      <c r="B5" s="111" t="s">
        <v>93</v>
      </c>
      <c r="C5" s="118" t="s">
        <v>26</v>
      </c>
      <c r="D5" s="119" t="s">
        <v>27</v>
      </c>
      <c r="E5" s="128" t="s">
        <v>16</v>
      </c>
      <c r="F5" s="128" t="s">
        <v>20</v>
      </c>
      <c r="G5" s="129" t="s">
        <v>21</v>
      </c>
      <c r="H5" s="129" t="s">
        <v>28</v>
      </c>
      <c r="I5" s="130" t="s">
        <v>29</v>
      </c>
    </row>
    <row r="6" spans="1:9" ht="16.5" thickTop="1" thickBot="1" x14ac:dyDescent="0.4">
      <c r="A6" s="220" t="s">
        <v>85</v>
      </c>
      <c r="B6" s="39">
        <v>1.1000000000000001</v>
      </c>
      <c r="C6" s="40" t="s">
        <v>0</v>
      </c>
      <c r="D6" s="120"/>
      <c r="E6" s="78"/>
      <c r="F6" s="78"/>
      <c r="G6" s="78"/>
      <c r="H6" s="84"/>
      <c r="I6" s="155">
        <f>H6</f>
        <v>0</v>
      </c>
    </row>
    <row r="7" spans="1:9" ht="16.5" thickTop="1" thickBot="1" x14ac:dyDescent="0.4">
      <c r="A7" s="221"/>
      <c r="B7" s="41">
        <v>1.2</v>
      </c>
      <c r="C7" s="38" t="s">
        <v>1</v>
      </c>
      <c r="D7" s="121"/>
      <c r="E7" s="78"/>
      <c r="F7" s="78"/>
      <c r="G7" s="78"/>
      <c r="H7" s="84"/>
      <c r="I7" s="156">
        <f t="shared" ref="I7:I9" si="0">H7</f>
        <v>0</v>
      </c>
    </row>
    <row r="8" spans="1:9" ht="16.5" thickTop="1" thickBot="1" x14ac:dyDescent="0.4">
      <c r="A8" s="221"/>
      <c r="B8" s="41">
        <v>1.3</v>
      </c>
      <c r="C8" s="38" t="s">
        <v>2</v>
      </c>
      <c r="D8" s="121"/>
      <c r="E8" s="78"/>
      <c r="F8" s="78"/>
      <c r="G8" s="78"/>
      <c r="H8" s="84"/>
      <c r="I8" s="156">
        <f t="shared" si="0"/>
        <v>0</v>
      </c>
    </row>
    <row r="9" spans="1:9" ht="16.5" thickTop="1" thickBot="1" x14ac:dyDescent="0.4">
      <c r="A9" s="222"/>
      <c r="B9" s="42">
        <v>1.4</v>
      </c>
      <c r="C9" s="43" t="s">
        <v>8</v>
      </c>
      <c r="D9" s="157"/>
      <c r="E9" s="78"/>
      <c r="F9" s="78"/>
      <c r="G9" s="78"/>
      <c r="H9" s="84"/>
      <c r="I9" s="158">
        <f t="shared" si="0"/>
        <v>0</v>
      </c>
    </row>
    <row r="10" spans="1:9" ht="4" customHeight="1" thickTop="1" x14ac:dyDescent="0.35">
      <c r="A10" s="131"/>
      <c r="B10" s="8"/>
      <c r="C10" s="8"/>
      <c r="D10" s="9"/>
      <c r="E10" s="8"/>
      <c r="F10" s="8"/>
      <c r="G10" s="8"/>
      <c r="H10" s="8"/>
      <c r="I10" s="132"/>
    </row>
    <row r="11" spans="1:9" x14ac:dyDescent="0.35">
      <c r="A11" s="133" t="s">
        <v>12</v>
      </c>
      <c r="B11" s="19"/>
      <c r="C11" s="20" t="s">
        <v>23</v>
      </c>
      <c r="D11" s="21"/>
      <c r="E11" s="74"/>
      <c r="F11" s="74"/>
      <c r="G11" s="75"/>
      <c r="H11" s="69"/>
      <c r="I11" s="134"/>
    </row>
    <row r="12" spans="1:9" ht="4.5" customHeight="1" thickBot="1" x14ac:dyDescent="0.4">
      <c r="A12" s="135"/>
      <c r="B12" s="10"/>
      <c r="C12" s="11"/>
      <c r="D12" s="136"/>
      <c r="E12" s="11"/>
      <c r="F12" s="11"/>
      <c r="G12" s="55"/>
      <c r="H12" s="38"/>
      <c r="I12" s="137"/>
    </row>
    <row r="13" spans="1:9" ht="30" thickTop="1" thickBot="1" x14ac:dyDescent="0.4">
      <c r="A13" s="138" t="s">
        <v>86</v>
      </c>
      <c r="B13" s="107">
        <v>2.1</v>
      </c>
      <c r="C13" s="106" t="s">
        <v>49</v>
      </c>
      <c r="D13" s="108" t="s">
        <v>55</v>
      </c>
      <c r="E13" s="74"/>
      <c r="F13" s="74"/>
      <c r="G13" s="75"/>
      <c r="H13" s="84"/>
      <c r="I13" s="139">
        <f>H13</f>
        <v>0</v>
      </c>
    </row>
    <row r="14" spans="1:9" ht="3" customHeight="1" thickTop="1" x14ac:dyDescent="0.35">
      <c r="A14" s="135"/>
      <c r="B14" s="10"/>
      <c r="C14" s="11"/>
      <c r="D14" s="136"/>
      <c r="E14" s="11"/>
      <c r="F14" s="11"/>
      <c r="G14" s="140"/>
      <c r="H14" s="11"/>
      <c r="I14" s="141"/>
    </row>
    <row r="15" spans="1:9" ht="16" thickBot="1" x14ac:dyDescent="0.4">
      <c r="A15" s="220" t="s">
        <v>87</v>
      </c>
      <c r="B15" s="57">
        <v>3.1</v>
      </c>
      <c r="C15" s="57" t="s">
        <v>17</v>
      </c>
      <c r="D15" s="51"/>
      <c r="E15" s="218"/>
      <c r="F15" s="219"/>
      <c r="G15" s="219"/>
      <c r="H15" s="219"/>
      <c r="I15" s="142"/>
    </row>
    <row r="16" spans="1:9" ht="16.5" thickTop="1" thickBot="1" x14ac:dyDescent="0.4">
      <c r="A16" s="221"/>
      <c r="B16" s="56"/>
      <c r="C16" s="59" t="s">
        <v>39</v>
      </c>
      <c r="D16" s="209" t="s">
        <v>66</v>
      </c>
      <c r="E16" s="76"/>
      <c r="F16" s="38" t="s">
        <v>41</v>
      </c>
      <c r="G16" s="77"/>
      <c r="H16" s="84"/>
      <c r="I16" s="154">
        <f>H16</f>
        <v>0</v>
      </c>
    </row>
    <row r="17" spans="1:11" ht="16.5" thickTop="1" thickBot="1" x14ac:dyDescent="0.4">
      <c r="A17" s="221"/>
      <c r="B17" s="56"/>
      <c r="C17" s="59" t="s">
        <v>18</v>
      </c>
      <c r="D17" s="209"/>
      <c r="E17" s="84"/>
      <c r="F17" s="197" t="s">
        <v>67</v>
      </c>
      <c r="G17" s="84"/>
      <c r="H17" s="78"/>
      <c r="I17" s="137">
        <f>E17*G17</f>
        <v>0</v>
      </c>
    </row>
    <row r="18" spans="1:11" ht="16.5" thickTop="1" thickBot="1" x14ac:dyDescent="0.4">
      <c r="A18" s="221"/>
      <c r="B18" s="56"/>
      <c r="C18" s="59" t="s">
        <v>19</v>
      </c>
      <c r="D18" s="209"/>
      <c r="E18" s="84"/>
      <c r="F18" s="197" t="s">
        <v>67</v>
      </c>
      <c r="G18" s="84"/>
      <c r="H18" s="78"/>
      <c r="I18" s="137">
        <f t="shared" ref="I18:I23" si="1">E18*G18</f>
        <v>0</v>
      </c>
    </row>
    <row r="19" spans="1:11" ht="16.5" thickTop="1" thickBot="1" x14ac:dyDescent="0.4">
      <c r="A19" s="221"/>
      <c r="B19" s="72"/>
      <c r="C19" s="61" t="s">
        <v>40</v>
      </c>
      <c r="D19" s="210"/>
      <c r="E19" s="84"/>
      <c r="F19" s="43" t="s">
        <v>50</v>
      </c>
      <c r="G19" s="84"/>
      <c r="H19" s="79"/>
      <c r="I19" s="137">
        <f t="shared" si="1"/>
        <v>0</v>
      </c>
    </row>
    <row r="20" spans="1:11" ht="18" customHeight="1" thickTop="1" thickBot="1" x14ac:dyDescent="0.4">
      <c r="A20" s="221"/>
      <c r="B20" s="39">
        <v>3.2</v>
      </c>
      <c r="C20" s="57" t="s">
        <v>9</v>
      </c>
      <c r="D20" s="51"/>
      <c r="E20" s="73"/>
      <c r="F20" s="52"/>
      <c r="G20" s="52"/>
      <c r="H20" s="40"/>
      <c r="I20" s="142"/>
    </row>
    <row r="21" spans="1:11" ht="16.5" thickTop="1" thickBot="1" x14ac:dyDescent="0.4">
      <c r="A21" s="221"/>
      <c r="B21" s="41"/>
      <c r="C21" s="59" t="s">
        <v>43</v>
      </c>
      <c r="D21" s="211" t="s">
        <v>38</v>
      </c>
      <c r="E21" s="84"/>
      <c r="F21" s="55" t="s">
        <v>45</v>
      </c>
      <c r="G21" s="84"/>
      <c r="H21" s="78"/>
      <c r="I21" s="137">
        <f t="shared" si="1"/>
        <v>0</v>
      </c>
    </row>
    <row r="22" spans="1:11" ht="16.5" thickTop="1" thickBot="1" x14ac:dyDescent="0.4">
      <c r="A22" s="221"/>
      <c r="B22" s="41"/>
      <c r="C22" s="59" t="s">
        <v>46</v>
      </c>
      <c r="D22" s="211"/>
      <c r="E22" s="84"/>
      <c r="F22" s="55" t="s">
        <v>45</v>
      </c>
      <c r="G22" s="84"/>
      <c r="H22" s="78"/>
      <c r="I22" s="137">
        <f t="shared" si="1"/>
        <v>0</v>
      </c>
    </row>
    <row r="23" spans="1:11" ht="16.5" thickTop="1" thickBot="1" x14ac:dyDescent="0.4">
      <c r="A23" s="221"/>
      <c r="B23" s="41"/>
      <c r="C23" s="59" t="s">
        <v>44</v>
      </c>
      <c r="D23" s="211"/>
      <c r="E23" s="84"/>
      <c r="F23" s="55" t="s">
        <v>45</v>
      </c>
      <c r="G23" s="84"/>
      <c r="H23" s="78"/>
      <c r="I23" s="137">
        <f t="shared" si="1"/>
        <v>0</v>
      </c>
      <c r="K23" s="110"/>
    </row>
    <row r="24" spans="1:11" ht="16.5" thickTop="1" thickBot="1" x14ac:dyDescent="0.4">
      <c r="A24" s="221"/>
      <c r="B24" s="42"/>
      <c r="C24" s="61" t="s">
        <v>47</v>
      </c>
      <c r="D24" s="212"/>
      <c r="E24" s="84"/>
      <c r="F24" s="62" t="s">
        <v>45</v>
      </c>
      <c r="G24" s="84"/>
      <c r="H24" s="79"/>
      <c r="I24" s="137">
        <f>E24*G24</f>
        <v>0</v>
      </c>
    </row>
    <row r="25" spans="1:11" ht="16.5" thickTop="1" thickBot="1" x14ac:dyDescent="0.4">
      <c r="A25" s="221"/>
      <c r="B25" s="39">
        <v>3.3</v>
      </c>
      <c r="C25" s="57" t="s">
        <v>4</v>
      </c>
      <c r="D25" s="51"/>
      <c r="E25" s="52"/>
      <c r="F25" s="52"/>
      <c r="G25" s="52"/>
      <c r="H25" s="40"/>
      <c r="I25" s="143"/>
    </row>
    <row r="26" spans="1:11" ht="16.5" thickTop="1" thickBot="1" x14ac:dyDescent="0.4">
      <c r="A26" s="221"/>
      <c r="B26" s="41"/>
      <c r="C26" s="59" t="s">
        <v>52</v>
      </c>
      <c r="D26" s="54"/>
      <c r="E26" s="84"/>
      <c r="F26" s="55" t="s">
        <v>45</v>
      </c>
      <c r="G26" s="84"/>
      <c r="H26" s="78"/>
      <c r="I26" s="137">
        <f>E26*G26</f>
        <v>0</v>
      </c>
    </row>
    <row r="27" spans="1:11" ht="16.5" thickTop="1" thickBot="1" x14ac:dyDescent="0.4">
      <c r="A27" s="221"/>
      <c r="B27" s="39">
        <v>3.4</v>
      </c>
      <c r="C27" s="57" t="s">
        <v>5</v>
      </c>
      <c r="D27" s="51"/>
      <c r="E27" s="80"/>
      <c r="F27" s="81"/>
      <c r="G27" s="81"/>
      <c r="H27" s="40"/>
      <c r="I27" s="142"/>
    </row>
    <row r="28" spans="1:11" ht="16.5" thickTop="1" thickBot="1" x14ac:dyDescent="0.4">
      <c r="A28" s="221"/>
      <c r="B28" s="41"/>
      <c r="C28" s="59" t="s">
        <v>35</v>
      </c>
      <c r="D28" s="213" t="s">
        <v>36</v>
      </c>
      <c r="E28" s="76"/>
      <c r="F28" s="78"/>
      <c r="G28" s="78"/>
      <c r="H28" s="84"/>
      <c r="I28" s="137">
        <f>H28</f>
        <v>0</v>
      </c>
    </row>
    <row r="29" spans="1:11" ht="16" thickTop="1" x14ac:dyDescent="0.35">
      <c r="A29" s="221"/>
      <c r="B29" s="41"/>
      <c r="C29" s="59" t="s">
        <v>37</v>
      </c>
      <c r="D29" s="213"/>
      <c r="E29" s="76"/>
      <c r="F29" s="78"/>
      <c r="G29" s="78"/>
      <c r="H29" s="78"/>
      <c r="I29" s="137">
        <f t="shared" ref="I29:I30" si="2">H29</f>
        <v>0</v>
      </c>
    </row>
    <row r="30" spans="1:11" x14ac:dyDescent="0.35">
      <c r="A30" s="222"/>
      <c r="B30" s="42"/>
      <c r="C30" s="61" t="s">
        <v>53</v>
      </c>
      <c r="D30" s="214"/>
      <c r="E30" s="82"/>
      <c r="F30" s="83"/>
      <c r="G30" s="83"/>
      <c r="H30" s="83"/>
      <c r="I30" s="137">
        <f t="shared" si="2"/>
        <v>0</v>
      </c>
    </row>
    <row r="31" spans="1:11" ht="4.5" customHeight="1" thickBot="1" x14ac:dyDescent="0.4">
      <c r="A31" s="144"/>
      <c r="B31" s="38"/>
      <c r="C31" s="53"/>
      <c r="D31" s="54"/>
      <c r="E31" s="55"/>
      <c r="F31" s="55"/>
      <c r="G31" s="55"/>
      <c r="H31" s="38"/>
      <c r="I31" s="139"/>
    </row>
    <row r="32" spans="1:11" ht="16.5" thickTop="1" thickBot="1" x14ac:dyDescent="0.4">
      <c r="A32" s="223" t="s">
        <v>88</v>
      </c>
      <c r="B32" s="39">
        <v>4.0999999999999996</v>
      </c>
      <c r="C32" s="180" t="s">
        <v>42</v>
      </c>
      <c r="D32" s="215" t="s">
        <v>34</v>
      </c>
      <c r="E32" s="102"/>
      <c r="F32" s="98"/>
      <c r="G32" s="98"/>
      <c r="H32" s="103"/>
      <c r="I32" s="152">
        <f>(E32*G32)+H32</f>
        <v>0</v>
      </c>
    </row>
    <row r="33" spans="1:9" ht="16.5" thickTop="1" thickBot="1" x14ac:dyDescent="0.4">
      <c r="A33" s="224"/>
      <c r="B33" s="41"/>
      <c r="C33" s="180" t="s">
        <v>42</v>
      </c>
      <c r="D33" s="216"/>
      <c r="E33" s="99"/>
      <c r="F33" s="55"/>
      <c r="G33" s="55"/>
      <c r="H33" s="104"/>
      <c r="I33" s="153">
        <f t="shared" ref="I33:I34" si="3">(E33*G33)+H33</f>
        <v>0</v>
      </c>
    </row>
    <row r="34" spans="1:9" ht="16.5" thickTop="1" thickBot="1" x14ac:dyDescent="0.4">
      <c r="A34" s="225"/>
      <c r="B34" s="42"/>
      <c r="C34" s="180" t="s">
        <v>42</v>
      </c>
      <c r="D34" s="217"/>
      <c r="E34" s="100"/>
      <c r="F34" s="101"/>
      <c r="G34" s="101"/>
      <c r="H34" s="105"/>
      <c r="I34" s="153">
        <f t="shared" si="3"/>
        <v>0</v>
      </c>
    </row>
    <row r="35" spans="1:9" ht="4" customHeight="1" thickTop="1" x14ac:dyDescent="0.35">
      <c r="A35" s="144"/>
      <c r="B35" s="38"/>
      <c r="C35" s="38"/>
      <c r="D35" s="121"/>
      <c r="E35" s="55"/>
      <c r="F35" s="55"/>
      <c r="G35" s="55"/>
      <c r="H35" s="38"/>
      <c r="I35" s="137"/>
    </row>
    <row r="36" spans="1:9" ht="16" thickBot="1" x14ac:dyDescent="0.4">
      <c r="A36" s="220" t="s">
        <v>89</v>
      </c>
      <c r="B36" s="39">
        <v>5.0999999999999996</v>
      </c>
      <c r="C36" s="40" t="s">
        <v>6</v>
      </c>
      <c r="D36" s="51"/>
      <c r="E36" s="122"/>
      <c r="F36" s="120"/>
      <c r="G36" s="51"/>
      <c r="H36" s="81"/>
      <c r="I36" s="145"/>
    </row>
    <row r="37" spans="1:9" ht="30" thickTop="1" thickBot="1" x14ac:dyDescent="0.4">
      <c r="A37" s="221"/>
      <c r="B37" s="41"/>
      <c r="C37" s="53" t="s">
        <v>62</v>
      </c>
      <c r="D37" s="213" t="s">
        <v>80</v>
      </c>
      <c r="E37" s="84"/>
      <c r="F37" s="197" t="s">
        <v>69</v>
      </c>
      <c r="G37" s="84"/>
      <c r="H37" s="78"/>
      <c r="I37" s="137">
        <f t="shared" ref="I37:I38" si="4">E37*G37</f>
        <v>0</v>
      </c>
    </row>
    <row r="38" spans="1:9" ht="30" thickTop="1" thickBot="1" x14ac:dyDescent="0.4">
      <c r="A38" s="221"/>
      <c r="B38" s="41"/>
      <c r="C38" s="53" t="s">
        <v>63</v>
      </c>
      <c r="D38" s="213"/>
      <c r="E38" s="84"/>
      <c r="F38" s="197" t="s">
        <v>70</v>
      </c>
      <c r="G38" s="84"/>
      <c r="H38" s="78"/>
      <c r="I38" s="137">
        <f t="shared" si="4"/>
        <v>0</v>
      </c>
    </row>
    <row r="39" spans="1:9" ht="16.5" thickTop="1" thickBot="1" x14ac:dyDescent="0.4">
      <c r="A39" s="226"/>
      <c r="B39" s="146">
        <v>5.2</v>
      </c>
      <c r="C39" s="147" t="s">
        <v>71</v>
      </c>
      <c r="D39" s="148" t="s">
        <v>15</v>
      </c>
      <c r="E39" s="149"/>
      <c r="F39" s="197" t="s">
        <v>94</v>
      </c>
      <c r="G39" s="84"/>
      <c r="H39" s="150"/>
      <c r="I39" s="151">
        <f>H39</f>
        <v>0</v>
      </c>
    </row>
    <row r="40" spans="1:9" ht="19.5" customHeight="1" x14ac:dyDescent="0.45">
      <c r="A40" s="44"/>
      <c r="B40" s="44"/>
      <c r="C40" s="109"/>
      <c r="D40" s="203" t="s">
        <v>57</v>
      </c>
      <c r="E40" s="203"/>
      <c r="F40" s="203"/>
      <c r="G40" s="203"/>
      <c r="H40" s="203"/>
      <c r="I40" s="115">
        <f>SUM(I13:I39)</f>
        <v>0</v>
      </c>
    </row>
    <row r="41" spans="1:9" x14ac:dyDescent="0.35">
      <c r="E41" s="22"/>
    </row>
    <row r="42" spans="1:9" x14ac:dyDescent="0.35">
      <c r="E42" s="22"/>
    </row>
    <row r="43" spans="1:9" x14ac:dyDescent="0.35">
      <c r="E43" s="22"/>
    </row>
    <row r="44" spans="1:9" x14ac:dyDescent="0.35">
      <c r="E44" s="22"/>
    </row>
    <row r="45" spans="1:9" x14ac:dyDescent="0.35">
      <c r="E45" s="22"/>
    </row>
  </sheetData>
  <mergeCells count="14">
    <mergeCell ref="A2:C2"/>
    <mergeCell ref="D2:I2"/>
    <mergeCell ref="D40:H40"/>
    <mergeCell ref="A4:I4"/>
    <mergeCell ref="D16:D19"/>
    <mergeCell ref="D21:D24"/>
    <mergeCell ref="D28:D30"/>
    <mergeCell ref="D32:D34"/>
    <mergeCell ref="E15:H15"/>
    <mergeCell ref="A15:A30"/>
    <mergeCell ref="A32:A34"/>
    <mergeCell ref="A36:A39"/>
    <mergeCell ref="D37:D38"/>
    <mergeCell ref="A6:A9"/>
  </mergeCells>
  <pageMargins left="0.7" right="0.7" top="0.78740157499999996" bottom="0.78740157499999996" header="0.3" footer="0.3"/>
  <pageSetup paperSize="9" scale="67" fitToHeight="0" orientation="landscape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75DE4-84FB-4F9A-BBD9-CC32664410DB}">
  <sheetPr>
    <pageSetUpPr fitToPage="1"/>
  </sheetPr>
  <dimension ref="A1:N45"/>
  <sheetViews>
    <sheetView showGridLines="0" topLeftCell="A13" zoomScaleNormal="100" zoomScalePageLayoutView="55" workbookViewId="0">
      <selection activeCell="K39" sqref="K39"/>
    </sheetView>
  </sheetViews>
  <sheetFormatPr baseColWidth="10" defaultColWidth="11" defaultRowHeight="15.5" x14ac:dyDescent="0.35"/>
  <cols>
    <col min="1" max="1" width="18" style="18" customWidth="1"/>
    <col min="2" max="2" width="7" style="18" customWidth="1"/>
    <col min="3" max="3" width="42.33203125" style="18" customWidth="1"/>
    <col min="4" max="4" width="38.83203125" style="160" customWidth="1"/>
    <col min="5" max="5" width="9.5" style="18" customWidth="1"/>
    <col min="6" max="6" width="10.83203125" style="18" customWidth="1"/>
    <col min="7" max="8" width="9.5" style="18" customWidth="1"/>
    <col min="9" max="9" width="8.08203125" style="18" customWidth="1"/>
    <col min="10" max="11" width="9.5" style="18" customWidth="1"/>
    <col min="12" max="12" width="11.5" style="18" customWidth="1"/>
    <col min="13" max="16384" width="11" style="159"/>
  </cols>
  <sheetData>
    <row r="1" spans="1:12" ht="19" thickBot="1" x14ac:dyDescent="0.5">
      <c r="A1" s="117" t="s">
        <v>92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2" ht="44.25" customHeight="1" thickBot="1" x14ac:dyDescent="0.55000000000000004">
      <c r="A2" s="228" t="s">
        <v>82</v>
      </c>
      <c r="B2" s="229"/>
      <c r="C2" s="229"/>
      <c r="D2" s="230" t="s">
        <v>61</v>
      </c>
      <c r="E2" s="231"/>
      <c r="F2" s="231"/>
      <c r="G2" s="231"/>
      <c r="H2" s="231"/>
      <c r="I2" s="231"/>
      <c r="J2" s="231"/>
      <c r="K2" s="231"/>
      <c r="L2" s="232"/>
    </row>
    <row r="3" spans="1:12" ht="16" thickBot="1" x14ac:dyDescent="0.4">
      <c r="A3" s="44"/>
      <c r="B3" s="44"/>
      <c r="C3" s="44"/>
      <c r="D3" s="45"/>
      <c r="E3" s="44"/>
      <c r="F3" s="44"/>
      <c r="G3" s="44"/>
      <c r="H3" s="44"/>
      <c r="I3" s="44"/>
      <c r="J3" s="44"/>
      <c r="K3" s="44"/>
      <c r="L3" s="44"/>
    </row>
    <row r="4" spans="1:12" ht="19" thickBot="1" x14ac:dyDescent="0.5">
      <c r="A4" s="233" t="s">
        <v>30</v>
      </c>
      <c r="B4" s="234"/>
      <c r="C4" s="235"/>
      <c r="D4" s="235"/>
      <c r="E4" s="236"/>
      <c r="F4" s="236"/>
      <c r="G4" s="236"/>
      <c r="H4" s="236"/>
      <c r="I4" s="236"/>
      <c r="J4" s="236"/>
      <c r="K4" s="236"/>
      <c r="L4" s="237"/>
    </row>
    <row r="5" spans="1:12" ht="48.75" customHeight="1" thickBot="1" x14ac:dyDescent="0.4">
      <c r="A5" s="181" t="s">
        <v>84</v>
      </c>
      <c r="B5" s="183" t="s">
        <v>81</v>
      </c>
      <c r="C5" s="184" t="s">
        <v>26</v>
      </c>
      <c r="D5" s="185" t="s">
        <v>27</v>
      </c>
      <c r="E5" s="186" t="s">
        <v>16</v>
      </c>
      <c r="F5" s="186" t="s">
        <v>20</v>
      </c>
      <c r="G5" s="187" t="s">
        <v>21</v>
      </c>
      <c r="H5" s="186" t="s">
        <v>16</v>
      </c>
      <c r="I5" s="186" t="s">
        <v>20</v>
      </c>
      <c r="J5" s="187" t="s">
        <v>21</v>
      </c>
      <c r="K5" s="187" t="s">
        <v>28</v>
      </c>
      <c r="L5" s="188" t="s">
        <v>29</v>
      </c>
    </row>
    <row r="6" spans="1:12" ht="16.5" thickTop="1" thickBot="1" x14ac:dyDescent="0.4">
      <c r="A6" s="220" t="s">
        <v>85</v>
      </c>
      <c r="B6" s="39">
        <v>1.1000000000000001</v>
      </c>
      <c r="C6" s="40" t="s">
        <v>0</v>
      </c>
      <c r="D6" s="120"/>
      <c r="E6" s="78"/>
      <c r="F6" s="78"/>
      <c r="G6" s="78"/>
      <c r="H6" s="78"/>
      <c r="I6" s="78"/>
      <c r="J6" s="78"/>
      <c r="K6" s="189"/>
      <c r="L6" s="190">
        <f>K6</f>
        <v>0</v>
      </c>
    </row>
    <row r="7" spans="1:12" ht="16.5" thickTop="1" thickBot="1" x14ac:dyDescent="0.4">
      <c r="A7" s="221"/>
      <c r="B7" s="41">
        <v>1.2</v>
      </c>
      <c r="C7" s="38" t="s">
        <v>1</v>
      </c>
      <c r="D7" s="121"/>
      <c r="E7" s="78"/>
      <c r="F7" s="78"/>
      <c r="G7" s="78"/>
      <c r="H7" s="78"/>
      <c r="I7" s="78"/>
      <c r="J7" s="78"/>
      <c r="K7" s="189"/>
      <c r="L7" s="191">
        <f t="shared" ref="L7:L9" si="0">K7</f>
        <v>0</v>
      </c>
    </row>
    <row r="8" spans="1:12" ht="16.5" thickTop="1" thickBot="1" x14ac:dyDescent="0.4">
      <c r="A8" s="221"/>
      <c r="B8" s="41">
        <v>1.3</v>
      </c>
      <c r="C8" s="38" t="s">
        <v>2</v>
      </c>
      <c r="D8" s="121"/>
      <c r="E8" s="78"/>
      <c r="F8" s="78"/>
      <c r="G8" s="78"/>
      <c r="H8" s="78"/>
      <c r="I8" s="78"/>
      <c r="J8" s="78"/>
      <c r="K8" s="189"/>
      <c r="L8" s="191">
        <f t="shared" si="0"/>
        <v>0</v>
      </c>
    </row>
    <row r="9" spans="1:12" ht="16.5" thickTop="1" thickBot="1" x14ac:dyDescent="0.4">
      <c r="A9" s="222"/>
      <c r="B9" s="42">
        <v>1.4</v>
      </c>
      <c r="C9" s="43" t="s">
        <v>8</v>
      </c>
      <c r="D9" s="157"/>
      <c r="E9" s="78"/>
      <c r="F9" s="78"/>
      <c r="G9" s="78"/>
      <c r="H9" s="78"/>
      <c r="I9" s="78"/>
      <c r="J9" s="78"/>
      <c r="K9" s="189"/>
      <c r="L9" s="192">
        <f t="shared" si="0"/>
        <v>0</v>
      </c>
    </row>
    <row r="10" spans="1:12" ht="4" customHeight="1" thickTop="1" x14ac:dyDescent="0.35">
      <c r="A10" s="144"/>
      <c r="B10" s="38"/>
      <c r="C10" s="38"/>
      <c r="D10" s="121"/>
      <c r="E10" s="38"/>
      <c r="F10" s="38"/>
      <c r="G10" s="38"/>
      <c r="H10" s="38"/>
      <c r="I10" s="38"/>
      <c r="J10" s="38"/>
      <c r="K10" s="38"/>
      <c r="L10" s="137"/>
    </row>
    <row r="11" spans="1:12" x14ac:dyDescent="0.35">
      <c r="A11" s="193" t="s">
        <v>12</v>
      </c>
      <c r="B11" s="194"/>
      <c r="C11" s="50" t="s">
        <v>23</v>
      </c>
      <c r="D11" s="106"/>
      <c r="E11" s="75"/>
      <c r="F11" s="75"/>
      <c r="G11" s="75"/>
      <c r="H11" s="79"/>
      <c r="I11" s="79"/>
      <c r="J11" s="79"/>
      <c r="K11" s="79"/>
      <c r="L11" s="134"/>
    </row>
    <row r="12" spans="1:12" ht="4.5" customHeight="1" thickBot="1" x14ac:dyDescent="0.4">
      <c r="A12" s="144"/>
      <c r="B12" s="38"/>
      <c r="C12" s="38"/>
      <c r="D12" s="121"/>
      <c r="E12" s="38"/>
      <c r="F12" s="38"/>
      <c r="G12" s="55"/>
      <c r="H12" s="55"/>
      <c r="I12" s="55"/>
      <c r="J12" s="55"/>
      <c r="K12" s="38"/>
      <c r="L12" s="137"/>
    </row>
    <row r="13" spans="1:12" ht="30" thickTop="1" thickBot="1" x14ac:dyDescent="0.4">
      <c r="A13" s="138" t="s">
        <v>90</v>
      </c>
      <c r="B13" s="107">
        <v>2.1</v>
      </c>
      <c r="C13" s="106" t="s">
        <v>49</v>
      </c>
      <c r="D13" s="195" t="s">
        <v>73</v>
      </c>
      <c r="E13" s="75"/>
      <c r="F13" s="75"/>
      <c r="G13" s="75"/>
      <c r="H13" s="78"/>
      <c r="I13" s="78"/>
      <c r="J13" s="78"/>
      <c r="K13" s="84"/>
      <c r="L13" s="139">
        <f>K13</f>
        <v>0</v>
      </c>
    </row>
    <row r="14" spans="1:12" ht="3" customHeight="1" thickTop="1" x14ac:dyDescent="0.35">
      <c r="A14" s="135"/>
      <c r="B14" s="10"/>
      <c r="C14" s="10"/>
      <c r="D14" s="162"/>
      <c r="E14" s="10"/>
      <c r="F14" s="10"/>
      <c r="G14" s="140"/>
      <c r="H14" s="140"/>
      <c r="I14" s="140"/>
      <c r="J14" s="140"/>
      <c r="K14" s="10"/>
      <c r="L14" s="141"/>
    </row>
    <row r="15" spans="1:12" ht="16" thickBot="1" x14ac:dyDescent="0.4">
      <c r="A15" s="220" t="s">
        <v>87</v>
      </c>
      <c r="B15" s="57">
        <v>3.1</v>
      </c>
      <c r="C15" s="57" t="s">
        <v>17</v>
      </c>
      <c r="D15" s="51"/>
      <c r="E15" s="218"/>
      <c r="F15" s="219"/>
      <c r="G15" s="219"/>
      <c r="H15" s="219"/>
      <c r="I15" s="219"/>
      <c r="J15" s="219"/>
      <c r="K15" s="219"/>
      <c r="L15" s="165"/>
    </row>
    <row r="16" spans="1:12" ht="16.5" thickTop="1" thickBot="1" x14ac:dyDescent="0.4">
      <c r="A16" s="221"/>
      <c r="B16" s="56"/>
      <c r="C16" s="59" t="s">
        <v>39</v>
      </c>
      <c r="D16" s="209" t="s">
        <v>74</v>
      </c>
      <c r="E16" s="76"/>
      <c r="F16" s="38" t="s">
        <v>41</v>
      </c>
      <c r="G16" s="77"/>
      <c r="H16" s="77"/>
      <c r="I16" s="77"/>
      <c r="J16" s="77"/>
      <c r="K16" s="84"/>
      <c r="L16" s="154">
        <f>K16</f>
        <v>0</v>
      </c>
    </row>
    <row r="17" spans="1:14" ht="21" customHeight="1" thickTop="1" thickBot="1" x14ac:dyDescent="0.4">
      <c r="A17" s="221"/>
      <c r="B17" s="56"/>
      <c r="C17" s="59" t="s">
        <v>18</v>
      </c>
      <c r="D17" s="209"/>
      <c r="E17" s="84"/>
      <c r="F17" s="182" t="s">
        <v>22</v>
      </c>
      <c r="G17" s="84"/>
      <c r="H17" s="84"/>
      <c r="I17" s="182" t="s">
        <v>76</v>
      </c>
      <c r="J17" s="84"/>
      <c r="K17" s="78"/>
      <c r="L17" s="137">
        <f>E17*G17</f>
        <v>0</v>
      </c>
    </row>
    <row r="18" spans="1:14" ht="21" customHeight="1" thickTop="1" thickBot="1" x14ac:dyDescent="0.4">
      <c r="A18" s="221"/>
      <c r="B18" s="56"/>
      <c r="C18" s="59" t="s">
        <v>19</v>
      </c>
      <c r="D18" s="209"/>
      <c r="E18" s="84"/>
      <c r="F18" s="182" t="s">
        <v>22</v>
      </c>
      <c r="G18" s="84"/>
      <c r="H18" s="84"/>
      <c r="I18" s="182" t="s">
        <v>76</v>
      </c>
      <c r="J18" s="84"/>
      <c r="K18" s="78"/>
      <c r="L18" s="137">
        <f>E18*G18</f>
        <v>0</v>
      </c>
    </row>
    <row r="19" spans="1:14" ht="16.5" thickTop="1" thickBot="1" x14ac:dyDescent="0.4">
      <c r="A19" s="221"/>
      <c r="B19" s="72"/>
      <c r="C19" s="61" t="s">
        <v>40</v>
      </c>
      <c r="D19" s="210"/>
      <c r="E19" s="84"/>
      <c r="F19" s="43" t="s">
        <v>50</v>
      </c>
      <c r="G19" s="84"/>
      <c r="H19" s="78"/>
      <c r="I19" s="78"/>
      <c r="J19" s="78"/>
      <c r="K19" s="79"/>
      <c r="L19" s="137">
        <f>E19*G19</f>
        <v>0</v>
      </c>
    </row>
    <row r="20" spans="1:14" ht="18" customHeight="1" thickTop="1" thickBot="1" x14ac:dyDescent="0.4">
      <c r="A20" s="221"/>
      <c r="B20" s="39">
        <v>3.2</v>
      </c>
      <c r="C20" s="57" t="s">
        <v>9</v>
      </c>
      <c r="D20" s="51"/>
      <c r="E20" s="73"/>
      <c r="F20" s="52"/>
      <c r="G20" s="52"/>
      <c r="H20" s="52"/>
      <c r="I20" s="52"/>
      <c r="J20" s="52"/>
      <c r="K20" s="40"/>
      <c r="L20" s="142"/>
    </row>
    <row r="21" spans="1:14" ht="16.5" thickTop="1" thickBot="1" x14ac:dyDescent="0.4">
      <c r="A21" s="221"/>
      <c r="B21" s="41"/>
      <c r="C21" s="59" t="s">
        <v>43</v>
      </c>
      <c r="D21" s="211" t="s">
        <v>75</v>
      </c>
      <c r="E21" s="84"/>
      <c r="F21" s="55" t="s">
        <v>45</v>
      </c>
      <c r="G21" s="84"/>
      <c r="H21" s="78"/>
      <c r="I21" s="78"/>
      <c r="J21" s="78"/>
      <c r="K21" s="78"/>
      <c r="L21" s="137">
        <f t="shared" ref="L21:L22" si="1">E21*G21</f>
        <v>0</v>
      </c>
    </row>
    <row r="22" spans="1:14" ht="16.5" thickTop="1" thickBot="1" x14ac:dyDescent="0.4">
      <c r="A22" s="221"/>
      <c r="B22" s="41"/>
      <c r="C22" s="59" t="s">
        <v>46</v>
      </c>
      <c r="D22" s="211"/>
      <c r="E22" s="84"/>
      <c r="F22" s="55" t="s">
        <v>45</v>
      </c>
      <c r="G22" s="84"/>
      <c r="H22" s="78"/>
      <c r="I22" s="78"/>
      <c r="J22" s="78"/>
      <c r="K22" s="78"/>
      <c r="L22" s="137">
        <f t="shared" si="1"/>
        <v>0</v>
      </c>
    </row>
    <row r="23" spans="1:14" ht="16.5" thickTop="1" thickBot="1" x14ac:dyDescent="0.4">
      <c r="A23" s="221"/>
      <c r="B23" s="41"/>
      <c r="C23" s="59" t="s">
        <v>44</v>
      </c>
      <c r="D23" s="211"/>
      <c r="E23" s="84"/>
      <c r="F23" s="55" t="s">
        <v>45</v>
      </c>
      <c r="G23" s="84"/>
      <c r="H23" s="78"/>
      <c r="I23" s="78"/>
      <c r="J23" s="78"/>
      <c r="K23" s="78"/>
      <c r="L23" s="137">
        <f>E23*G23</f>
        <v>0</v>
      </c>
      <c r="N23" s="125"/>
    </row>
    <row r="24" spans="1:14" ht="16.5" thickTop="1" thickBot="1" x14ac:dyDescent="0.4">
      <c r="A24" s="221"/>
      <c r="B24" s="42"/>
      <c r="C24" s="61" t="s">
        <v>47</v>
      </c>
      <c r="D24" s="212"/>
      <c r="E24" s="84"/>
      <c r="F24" s="62" t="s">
        <v>45</v>
      </c>
      <c r="G24" s="84"/>
      <c r="H24" s="78"/>
      <c r="I24" s="78"/>
      <c r="J24" s="78"/>
      <c r="K24" s="79"/>
      <c r="L24" s="137">
        <f>E24*G24</f>
        <v>0</v>
      </c>
    </row>
    <row r="25" spans="1:14" ht="16.5" thickTop="1" thickBot="1" x14ac:dyDescent="0.4">
      <c r="A25" s="221"/>
      <c r="B25" s="39">
        <v>3.3</v>
      </c>
      <c r="C25" s="57" t="s">
        <v>4</v>
      </c>
      <c r="D25" s="51"/>
      <c r="E25" s="52"/>
      <c r="F25" s="52"/>
      <c r="G25" s="52"/>
      <c r="H25" s="52"/>
      <c r="I25" s="52"/>
      <c r="J25" s="52"/>
      <c r="K25" s="40"/>
      <c r="L25" s="143"/>
    </row>
    <row r="26" spans="1:14" ht="16.5" thickTop="1" thickBot="1" x14ac:dyDescent="0.4">
      <c r="A26" s="221"/>
      <c r="B26" s="41"/>
      <c r="C26" s="59" t="s">
        <v>52</v>
      </c>
      <c r="D26" s="54"/>
      <c r="E26" s="84"/>
      <c r="F26" s="55" t="s">
        <v>45</v>
      </c>
      <c r="G26" s="84"/>
      <c r="H26" s="78"/>
      <c r="I26" s="78"/>
      <c r="J26" s="78"/>
      <c r="K26" s="78"/>
      <c r="L26" s="137">
        <f>E26*G26</f>
        <v>0</v>
      </c>
    </row>
    <row r="27" spans="1:14" ht="16.5" thickTop="1" thickBot="1" x14ac:dyDescent="0.4">
      <c r="A27" s="221"/>
      <c r="B27" s="39">
        <v>3.4</v>
      </c>
      <c r="C27" s="57" t="s">
        <v>5</v>
      </c>
      <c r="D27" s="51"/>
      <c r="E27" s="169"/>
      <c r="F27" s="170"/>
      <c r="G27" s="170"/>
      <c r="H27" s="170"/>
      <c r="I27" s="170"/>
      <c r="J27" s="170"/>
      <c r="K27" s="5"/>
      <c r="L27" s="142"/>
    </row>
    <row r="28" spans="1:14" ht="16.5" thickTop="1" thickBot="1" x14ac:dyDescent="0.4">
      <c r="A28" s="221"/>
      <c r="B28" s="41"/>
      <c r="C28" s="59" t="s">
        <v>35</v>
      </c>
      <c r="D28" s="213" t="s">
        <v>77</v>
      </c>
      <c r="E28" s="166"/>
      <c r="F28" s="161"/>
      <c r="G28" s="161"/>
      <c r="H28" s="161"/>
      <c r="I28" s="161"/>
      <c r="J28" s="161"/>
      <c r="K28" s="163"/>
      <c r="L28" s="137">
        <f>K28</f>
        <v>0</v>
      </c>
    </row>
    <row r="29" spans="1:14" ht="16.5" thickTop="1" thickBot="1" x14ac:dyDescent="0.4">
      <c r="A29" s="221"/>
      <c r="B29" s="41"/>
      <c r="C29" s="59" t="s">
        <v>37</v>
      </c>
      <c r="D29" s="213"/>
      <c r="E29" s="166"/>
      <c r="F29" s="161"/>
      <c r="G29" s="161"/>
      <c r="H29" s="161"/>
      <c r="I29" s="161"/>
      <c r="J29" s="161"/>
      <c r="K29" s="163"/>
      <c r="L29" s="137">
        <f t="shared" ref="L29:L30" si="2">K29</f>
        <v>0</v>
      </c>
    </row>
    <row r="30" spans="1:14" ht="16.5" thickTop="1" thickBot="1" x14ac:dyDescent="0.4">
      <c r="A30" s="222"/>
      <c r="B30" s="42"/>
      <c r="C30" s="61" t="s">
        <v>53</v>
      </c>
      <c r="D30" s="214"/>
      <c r="E30" s="171"/>
      <c r="F30" s="172"/>
      <c r="G30" s="172"/>
      <c r="H30" s="167"/>
      <c r="I30" s="167"/>
      <c r="J30" s="167"/>
      <c r="K30" s="163"/>
      <c r="L30" s="137">
        <f t="shared" si="2"/>
        <v>0</v>
      </c>
    </row>
    <row r="31" spans="1:14" ht="4.5" customHeight="1" thickTop="1" thickBot="1" x14ac:dyDescent="0.4">
      <c r="A31" s="144"/>
      <c r="B31" s="10"/>
      <c r="C31" s="173"/>
      <c r="D31" s="168"/>
      <c r="E31" s="140"/>
      <c r="F31" s="140"/>
      <c r="G31" s="140"/>
      <c r="H31" s="140"/>
      <c r="I31" s="140"/>
      <c r="J31" s="140"/>
      <c r="K31" s="10"/>
      <c r="L31" s="164"/>
    </row>
    <row r="32" spans="1:14" ht="16.5" thickTop="1" thickBot="1" x14ac:dyDescent="0.4">
      <c r="A32" s="223" t="s">
        <v>88</v>
      </c>
      <c r="B32" s="39">
        <v>4.0999999999999996</v>
      </c>
      <c r="C32" s="84" t="s">
        <v>42</v>
      </c>
      <c r="D32" s="215" t="s">
        <v>78</v>
      </c>
      <c r="E32" s="174"/>
      <c r="F32" s="175"/>
      <c r="G32" s="175"/>
      <c r="H32" s="161"/>
      <c r="I32" s="161"/>
      <c r="J32" s="161"/>
      <c r="K32" s="163"/>
      <c r="L32" s="152">
        <f>(E32*G32)+K32</f>
        <v>0</v>
      </c>
    </row>
    <row r="33" spans="1:12" ht="16.5" thickTop="1" thickBot="1" x14ac:dyDescent="0.4">
      <c r="A33" s="224"/>
      <c r="B33" s="41"/>
      <c r="C33" s="84" t="s">
        <v>42</v>
      </c>
      <c r="D33" s="216"/>
      <c r="E33" s="176"/>
      <c r="F33" s="140"/>
      <c r="G33" s="140"/>
      <c r="H33" s="161"/>
      <c r="I33" s="161"/>
      <c r="J33" s="161"/>
      <c r="K33" s="163"/>
      <c r="L33" s="153">
        <f t="shared" ref="L33:L34" si="3">(E33*G33)+K33</f>
        <v>0</v>
      </c>
    </row>
    <row r="34" spans="1:12" ht="16.5" thickTop="1" thickBot="1" x14ac:dyDescent="0.4">
      <c r="A34" s="225"/>
      <c r="B34" s="42"/>
      <c r="C34" s="84" t="s">
        <v>42</v>
      </c>
      <c r="D34" s="217"/>
      <c r="E34" s="177"/>
      <c r="F34" s="178"/>
      <c r="G34" s="178"/>
      <c r="H34" s="161"/>
      <c r="I34" s="161"/>
      <c r="J34" s="161"/>
      <c r="K34" s="163"/>
      <c r="L34" s="153">
        <f t="shared" si="3"/>
        <v>0</v>
      </c>
    </row>
    <row r="35" spans="1:12" ht="4" customHeight="1" thickTop="1" x14ac:dyDescent="0.35">
      <c r="A35" s="144"/>
      <c r="B35" s="10"/>
      <c r="C35" s="10"/>
      <c r="D35" s="162"/>
      <c r="E35" s="140"/>
      <c r="F35" s="140"/>
      <c r="G35" s="140"/>
      <c r="H35" s="161"/>
      <c r="I35" s="161"/>
      <c r="J35" s="161"/>
      <c r="K35" s="10"/>
      <c r="L35" s="141"/>
    </row>
    <row r="36" spans="1:12" ht="16" thickBot="1" x14ac:dyDescent="0.4">
      <c r="A36" s="220" t="s">
        <v>89</v>
      </c>
      <c r="B36" s="39">
        <v>5.0999999999999996</v>
      </c>
      <c r="C36" s="40" t="s">
        <v>6</v>
      </c>
      <c r="D36" s="51"/>
      <c r="E36" s="122"/>
      <c r="F36" s="120"/>
      <c r="G36" s="51"/>
      <c r="H36" s="120"/>
      <c r="I36" s="120"/>
      <c r="J36" s="120"/>
      <c r="K36" s="81"/>
      <c r="L36" s="145"/>
    </row>
    <row r="37" spans="1:12" ht="16.5" thickTop="1" thickBot="1" x14ac:dyDescent="0.4">
      <c r="A37" s="221"/>
      <c r="B37" s="41"/>
      <c r="C37" s="59" t="s">
        <v>62</v>
      </c>
      <c r="D37" s="213" t="s">
        <v>68</v>
      </c>
      <c r="E37" s="84"/>
      <c r="F37" s="182" t="s">
        <v>79</v>
      </c>
      <c r="G37" s="84"/>
      <c r="H37" s="84"/>
      <c r="I37" s="38" t="s">
        <v>76</v>
      </c>
      <c r="J37" s="84"/>
      <c r="K37" s="78"/>
      <c r="L37" s="137">
        <f t="shared" ref="L37:L38" si="4">E37*G37</f>
        <v>0</v>
      </c>
    </row>
    <row r="38" spans="1:12" ht="16.5" thickTop="1" thickBot="1" x14ac:dyDescent="0.4">
      <c r="A38" s="221"/>
      <c r="B38" s="41"/>
      <c r="C38" s="59" t="s">
        <v>63</v>
      </c>
      <c r="D38" s="213"/>
      <c r="E38" s="84"/>
      <c r="F38" s="182" t="s">
        <v>22</v>
      </c>
      <c r="G38" s="84"/>
      <c r="H38" s="84"/>
      <c r="I38" s="38" t="s">
        <v>76</v>
      </c>
      <c r="J38" s="84"/>
      <c r="K38" s="78"/>
      <c r="L38" s="137">
        <f t="shared" si="4"/>
        <v>0</v>
      </c>
    </row>
    <row r="39" spans="1:12" ht="16.5" thickTop="1" thickBot="1" x14ac:dyDescent="0.4">
      <c r="A39" s="226"/>
      <c r="B39" s="146">
        <v>5.2</v>
      </c>
      <c r="C39" s="147" t="s">
        <v>71</v>
      </c>
      <c r="D39" s="148" t="s">
        <v>15</v>
      </c>
      <c r="E39" s="149"/>
      <c r="F39" s="149"/>
      <c r="G39" s="149"/>
      <c r="H39" s="149"/>
      <c r="I39" s="38" t="s">
        <v>76</v>
      </c>
      <c r="J39" s="84"/>
      <c r="K39" s="84"/>
      <c r="L39" s="151">
        <f>K39</f>
        <v>0</v>
      </c>
    </row>
    <row r="40" spans="1:12" ht="19.5" customHeight="1" x14ac:dyDescent="0.45">
      <c r="C40" s="179"/>
      <c r="D40" s="227" t="s">
        <v>57</v>
      </c>
      <c r="E40" s="227"/>
      <c r="F40" s="227"/>
      <c r="G40" s="227"/>
      <c r="H40" s="227"/>
      <c r="I40" s="227"/>
      <c r="J40" s="227"/>
      <c r="K40" s="227"/>
      <c r="L40" s="196">
        <f>SUM(L13:L39)</f>
        <v>0</v>
      </c>
    </row>
    <row r="41" spans="1:12" x14ac:dyDescent="0.35">
      <c r="E41" s="22"/>
    </row>
    <row r="42" spans="1:12" x14ac:dyDescent="0.35">
      <c r="E42" s="22"/>
    </row>
    <row r="43" spans="1:12" x14ac:dyDescent="0.35">
      <c r="E43" s="22"/>
    </row>
    <row r="44" spans="1:12" x14ac:dyDescent="0.35">
      <c r="E44" s="22"/>
    </row>
    <row r="45" spans="1:12" x14ac:dyDescent="0.35">
      <c r="E45" s="22"/>
    </row>
  </sheetData>
  <mergeCells count="14">
    <mergeCell ref="A2:C2"/>
    <mergeCell ref="D2:L2"/>
    <mergeCell ref="A4:L4"/>
    <mergeCell ref="A6:A9"/>
    <mergeCell ref="A15:A30"/>
    <mergeCell ref="E15:K15"/>
    <mergeCell ref="D16:D19"/>
    <mergeCell ref="D21:D24"/>
    <mergeCell ref="D28:D30"/>
    <mergeCell ref="A32:A34"/>
    <mergeCell ref="D32:D34"/>
    <mergeCell ref="A36:A39"/>
    <mergeCell ref="D37:D38"/>
    <mergeCell ref="D40:K40"/>
  </mergeCells>
  <pageMargins left="0.7" right="0.7" top="0.78740157499999996" bottom="0.78740157499999996" header="0.3" footer="0.3"/>
  <pageSetup paperSize="9" scale="67" fitToHeight="0" orientation="landscape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6"/>
  <sheetViews>
    <sheetView workbookViewId="0">
      <selection activeCell="I3" sqref="I3"/>
    </sheetView>
  </sheetViews>
  <sheetFormatPr baseColWidth="10" defaultRowHeight="15.5" x14ac:dyDescent="0.35"/>
  <cols>
    <col min="1" max="1" width="18" style="1" customWidth="1"/>
    <col min="2" max="2" width="7" style="1" customWidth="1"/>
    <col min="3" max="3" width="42.33203125" style="1" customWidth="1"/>
    <col min="4" max="4" width="38.83203125" style="2" customWidth="1"/>
    <col min="5" max="5" width="9.5" style="1" customWidth="1"/>
    <col min="6" max="6" width="10.83203125" style="1" customWidth="1"/>
    <col min="7" max="8" width="9.5" style="1" customWidth="1"/>
    <col min="9" max="9" width="11.5" style="1" customWidth="1"/>
    <col min="10" max="10" width="11" style="1"/>
    <col min="11" max="11" width="22.25" style="1" customWidth="1"/>
    <col min="12" max="12" width="20.5" style="1" customWidth="1"/>
  </cols>
  <sheetData>
    <row r="1" spans="1:12" ht="19" thickBot="1" x14ac:dyDescent="0.5">
      <c r="A1" s="117" t="s">
        <v>59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2" ht="44.25" customHeight="1" thickBot="1" x14ac:dyDescent="0.55000000000000004">
      <c r="A2" s="198" t="s">
        <v>60</v>
      </c>
      <c r="B2" s="199"/>
      <c r="C2" s="199"/>
      <c r="D2" s="245" t="s">
        <v>61</v>
      </c>
      <c r="E2" s="246"/>
      <c r="F2" s="246"/>
      <c r="G2" s="246"/>
      <c r="H2" s="247"/>
      <c r="I2" s="248" t="s">
        <v>65</v>
      </c>
      <c r="J2" s="249"/>
      <c r="K2" s="249"/>
      <c r="L2" s="250"/>
    </row>
    <row r="3" spans="1:12" ht="16" thickBot="1" x14ac:dyDescent="0.4"/>
    <row r="4" spans="1:12" ht="19" thickBot="1" x14ac:dyDescent="0.5">
      <c r="A4" s="204" t="s">
        <v>30</v>
      </c>
      <c r="B4" s="205"/>
      <c r="C4" s="206"/>
      <c r="D4" s="206"/>
      <c r="E4" s="207"/>
      <c r="F4" s="207"/>
      <c r="G4" s="207"/>
      <c r="H4" s="207"/>
      <c r="I4" s="208"/>
      <c r="J4" s="251" t="s">
        <v>32</v>
      </c>
      <c r="K4" s="252"/>
      <c r="L4" s="252"/>
    </row>
    <row r="5" spans="1:12" ht="48.75" customHeight="1" x14ac:dyDescent="0.35">
      <c r="A5" s="111" t="s">
        <v>25</v>
      </c>
      <c r="B5" s="111"/>
      <c r="C5" s="118" t="s">
        <v>26</v>
      </c>
      <c r="D5" s="119" t="s">
        <v>27</v>
      </c>
      <c r="E5" s="112" t="s">
        <v>16</v>
      </c>
      <c r="F5" s="112" t="s">
        <v>20</v>
      </c>
      <c r="G5" s="113" t="s">
        <v>21</v>
      </c>
      <c r="H5" s="113" t="s">
        <v>28</v>
      </c>
      <c r="I5" s="113" t="s">
        <v>29</v>
      </c>
      <c r="J5" s="114" t="s">
        <v>24</v>
      </c>
      <c r="K5" s="114" t="s">
        <v>31</v>
      </c>
      <c r="L5" s="114" t="s">
        <v>56</v>
      </c>
    </row>
    <row r="6" spans="1:12" x14ac:dyDescent="0.35">
      <c r="A6" s="242" t="s">
        <v>11</v>
      </c>
      <c r="B6" s="46">
        <v>1.1000000000000001</v>
      </c>
      <c r="C6" s="3" t="s">
        <v>0</v>
      </c>
      <c r="D6" s="4"/>
      <c r="E6" s="88"/>
      <c r="F6" s="89"/>
      <c r="G6" s="89"/>
      <c r="H6" s="89"/>
      <c r="I6" s="90"/>
      <c r="J6" s="91" t="s">
        <v>48</v>
      </c>
      <c r="K6" s="5"/>
      <c r="L6" s="24"/>
    </row>
    <row r="7" spans="1:12" x14ac:dyDescent="0.35">
      <c r="A7" s="243"/>
      <c r="B7" s="47">
        <v>1.2</v>
      </c>
      <c r="C7" s="8" t="s">
        <v>1</v>
      </c>
      <c r="D7" s="9"/>
      <c r="E7" s="92"/>
      <c r="F7" s="68"/>
      <c r="G7" s="68"/>
      <c r="H7" s="68"/>
      <c r="I7" s="37"/>
      <c r="J7" s="93" t="s">
        <v>48</v>
      </c>
      <c r="K7" s="10"/>
      <c r="L7" s="26"/>
    </row>
    <row r="8" spans="1:12" x14ac:dyDescent="0.35">
      <c r="A8" s="243"/>
      <c r="B8" s="47">
        <v>1.3</v>
      </c>
      <c r="C8" s="8" t="s">
        <v>2</v>
      </c>
      <c r="D8" s="9"/>
      <c r="E8" s="92"/>
      <c r="F8" s="68"/>
      <c r="G8" s="68"/>
      <c r="H8" s="68"/>
      <c r="I8" s="37"/>
      <c r="J8" s="93" t="s">
        <v>48</v>
      </c>
      <c r="K8" s="10"/>
      <c r="L8" s="26"/>
    </row>
    <row r="9" spans="1:12" x14ac:dyDescent="0.35">
      <c r="A9" s="244"/>
      <c r="B9" s="48">
        <v>1.4</v>
      </c>
      <c r="C9" s="12" t="s">
        <v>8</v>
      </c>
      <c r="D9" s="13"/>
      <c r="E9" s="94"/>
      <c r="F9" s="95"/>
      <c r="G9" s="95"/>
      <c r="H9" s="95"/>
      <c r="I9" s="96"/>
      <c r="J9" s="97" t="s">
        <v>48</v>
      </c>
      <c r="K9" s="14"/>
      <c r="L9" s="28"/>
    </row>
    <row r="10" spans="1:12" ht="4" customHeight="1" x14ac:dyDescent="0.35">
      <c r="A10" s="47"/>
      <c r="B10" s="8"/>
      <c r="C10" s="16"/>
      <c r="D10" s="17"/>
      <c r="E10" s="16"/>
      <c r="F10" s="16"/>
      <c r="G10" s="16"/>
      <c r="H10" s="16"/>
      <c r="J10" s="18"/>
      <c r="K10" s="25"/>
      <c r="L10" s="26"/>
    </row>
    <row r="11" spans="1:12" x14ac:dyDescent="0.35">
      <c r="A11" s="49" t="s">
        <v>12</v>
      </c>
      <c r="B11" s="19"/>
      <c r="C11" s="20" t="s">
        <v>23</v>
      </c>
      <c r="D11" s="21"/>
      <c r="E11" s="74"/>
      <c r="F11" s="74"/>
      <c r="G11" s="75"/>
      <c r="H11" s="69"/>
      <c r="I11" s="75"/>
      <c r="J11" s="86" t="s">
        <v>48</v>
      </c>
      <c r="K11" s="29"/>
      <c r="L11" s="30"/>
    </row>
    <row r="12" spans="1:12" ht="4.5" customHeight="1" x14ac:dyDescent="0.35">
      <c r="A12" s="7"/>
      <c r="B12" s="10"/>
      <c r="G12" s="67"/>
      <c r="H12" s="44"/>
      <c r="I12" s="44"/>
      <c r="J12" s="44"/>
      <c r="K12" s="31"/>
      <c r="L12" s="32"/>
    </row>
    <row r="13" spans="1:12" ht="29" x14ac:dyDescent="0.35">
      <c r="A13" s="107" t="s">
        <v>13</v>
      </c>
      <c r="B13" s="107">
        <v>2.1</v>
      </c>
      <c r="C13" s="106" t="s">
        <v>49</v>
      </c>
      <c r="D13" s="108" t="s">
        <v>55</v>
      </c>
      <c r="E13" s="74"/>
      <c r="F13" s="74"/>
      <c r="G13" s="75"/>
      <c r="H13" s="127">
        <f>'Kostenschätzung Gesuch'!H13</f>
        <v>0</v>
      </c>
      <c r="I13" s="50">
        <f>H13</f>
        <v>0</v>
      </c>
      <c r="J13" s="50" t="s">
        <v>51</v>
      </c>
      <c r="K13" s="29"/>
      <c r="L13" s="30"/>
    </row>
    <row r="14" spans="1:12" ht="3" customHeight="1" x14ac:dyDescent="0.35">
      <c r="A14" s="7"/>
      <c r="B14" s="10"/>
      <c r="G14" s="22"/>
      <c r="I14" s="18"/>
      <c r="K14" s="31"/>
      <c r="L14" s="32"/>
    </row>
    <row r="15" spans="1:12" ht="16" thickBot="1" x14ac:dyDescent="0.4">
      <c r="A15" s="238" t="s">
        <v>3</v>
      </c>
      <c r="B15" s="57">
        <v>3.1</v>
      </c>
      <c r="C15" s="57" t="s">
        <v>17</v>
      </c>
      <c r="D15" s="51"/>
      <c r="E15" s="218"/>
      <c r="F15" s="219"/>
      <c r="G15" s="219"/>
      <c r="H15" s="219"/>
      <c r="I15" s="40"/>
      <c r="J15" s="87"/>
      <c r="K15" s="5"/>
      <c r="L15" s="24"/>
    </row>
    <row r="16" spans="1:12" ht="16.5" thickTop="1" thickBot="1" x14ac:dyDescent="0.4">
      <c r="A16" s="239"/>
      <c r="B16" s="56"/>
      <c r="C16" s="59" t="s">
        <v>39</v>
      </c>
      <c r="D16" s="209" t="s">
        <v>54</v>
      </c>
      <c r="E16" s="76"/>
      <c r="F16" s="38" t="s">
        <v>41</v>
      </c>
      <c r="G16" s="77"/>
      <c r="H16" s="84">
        <f>'Kostenschätzung Gesuch'!H16</f>
        <v>0</v>
      </c>
      <c r="I16" s="38">
        <f>SUM(E16:H16)</f>
        <v>0</v>
      </c>
      <c r="J16" s="60" t="s">
        <v>51</v>
      </c>
      <c r="K16" s="10"/>
      <c r="L16" s="26"/>
    </row>
    <row r="17" spans="1:14" ht="16.5" thickTop="1" thickBot="1" x14ac:dyDescent="0.4">
      <c r="A17" s="239"/>
      <c r="B17" s="56"/>
      <c r="C17" s="59" t="s">
        <v>18</v>
      </c>
      <c r="D17" s="209"/>
      <c r="E17" s="84">
        <f>'Kostenschätzung Gesuch'!E17</f>
        <v>0</v>
      </c>
      <c r="F17" s="55" t="s">
        <v>22</v>
      </c>
      <c r="G17" s="84">
        <f>'Kostenschätzung Gesuch'!G17</f>
        <v>0</v>
      </c>
      <c r="H17" s="78"/>
      <c r="I17" s="38">
        <f t="shared" ref="I17:I30" si="0">SUM(E17:H17)</f>
        <v>0</v>
      </c>
      <c r="J17" s="60" t="s">
        <v>51</v>
      </c>
      <c r="K17" s="10"/>
      <c r="L17" s="26"/>
    </row>
    <row r="18" spans="1:14" ht="16.5" thickTop="1" thickBot="1" x14ac:dyDescent="0.4">
      <c r="A18" s="239"/>
      <c r="B18" s="56"/>
      <c r="C18" s="59" t="s">
        <v>19</v>
      </c>
      <c r="D18" s="209"/>
      <c r="E18" s="84">
        <f>'Kostenschätzung Gesuch'!E18</f>
        <v>0</v>
      </c>
      <c r="F18" s="55" t="s">
        <v>22</v>
      </c>
      <c r="G18" s="84">
        <f>'Kostenschätzung Gesuch'!G18</f>
        <v>0</v>
      </c>
      <c r="H18" s="78"/>
      <c r="I18" s="38">
        <f t="shared" si="0"/>
        <v>0</v>
      </c>
      <c r="J18" s="60" t="s">
        <v>51</v>
      </c>
      <c r="K18" s="10"/>
      <c r="L18" s="26"/>
    </row>
    <row r="19" spans="1:14" ht="16.5" thickTop="1" thickBot="1" x14ac:dyDescent="0.4">
      <c r="A19" s="239"/>
      <c r="B19" s="72"/>
      <c r="C19" s="61" t="s">
        <v>40</v>
      </c>
      <c r="D19" s="210"/>
      <c r="E19" s="84">
        <f>'Kostenschätzung Gesuch'!E19</f>
        <v>0</v>
      </c>
      <c r="F19" s="43" t="s">
        <v>50</v>
      </c>
      <c r="G19" s="84">
        <f>'Kostenschätzung Gesuch'!G19</f>
        <v>0</v>
      </c>
      <c r="H19" s="79"/>
      <c r="I19" s="38">
        <f>SUM(E19:H19)</f>
        <v>0</v>
      </c>
      <c r="J19" s="64" t="s">
        <v>51</v>
      </c>
      <c r="K19" s="15"/>
      <c r="L19" s="36"/>
    </row>
    <row r="20" spans="1:14" ht="18" customHeight="1" thickTop="1" thickBot="1" x14ac:dyDescent="0.4">
      <c r="A20" s="239"/>
      <c r="B20" s="39">
        <v>3.2</v>
      </c>
      <c r="C20" s="57" t="s">
        <v>9</v>
      </c>
      <c r="D20" s="51"/>
      <c r="E20" s="73"/>
      <c r="F20" s="52"/>
      <c r="G20" s="52"/>
      <c r="H20" s="40"/>
      <c r="I20" s="40"/>
      <c r="J20" s="40"/>
      <c r="K20" s="23"/>
      <c r="L20" s="24"/>
    </row>
    <row r="21" spans="1:14" ht="16.5" thickTop="1" thickBot="1" x14ac:dyDescent="0.4">
      <c r="A21" s="239"/>
      <c r="B21" s="41"/>
      <c r="C21" s="59" t="s">
        <v>43</v>
      </c>
      <c r="D21" s="211" t="s">
        <v>38</v>
      </c>
      <c r="E21" s="84">
        <f>'Kostenschätzung Gesuch'!E21</f>
        <v>0</v>
      </c>
      <c r="F21" s="55" t="s">
        <v>45</v>
      </c>
      <c r="G21" s="84">
        <f>'Kostenschätzung Gesuch'!G21</f>
        <v>0</v>
      </c>
      <c r="H21" s="78"/>
      <c r="I21" s="38">
        <f t="shared" si="0"/>
        <v>0</v>
      </c>
      <c r="J21" s="60" t="s">
        <v>51</v>
      </c>
      <c r="K21" s="31"/>
      <c r="L21" s="32"/>
    </row>
    <row r="22" spans="1:14" ht="16.5" thickTop="1" thickBot="1" x14ac:dyDescent="0.4">
      <c r="A22" s="239"/>
      <c r="B22" s="41"/>
      <c r="C22" s="59" t="s">
        <v>46</v>
      </c>
      <c r="D22" s="211"/>
      <c r="E22" s="84">
        <f>'Kostenschätzung Gesuch'!E22</f>
        <v>0</v>
      </c>
      <c r="F22" s="55" t="s">
        <v>45</v>
      </c>
      <c r="G22" s="84">
        <f>'Kostenschätzung Gesuch'!G22</f>
        <v>0</v>
      </c>
      <c r="H22" s="78"/>
      <c r="I22" s="38">
        <f t="shared" si="0"/>
        <v>0</v>
      </c>
      <c r="J22" s="60" t="s">
        <v>51</v>
      </c>
      <c r="K22" s="31"/>
      <c r="L22" s="32"/>
    </row>
    <row r="23" spans="1:14" ht="16.5" thickTop="1" thickBot="1" x14ac:dyDescent="0.4">
      <c r="A23" s="239"/>
      <c r="B23" s="41"/>
      <c r="C23" s="59" t="s">
        <v>44</v>
      </c>
      <c r="D23" s="211"/>
      <c r="E23" s="84">
        <f>'Kostenschätzung Gesuch'!E23</f>
        <v>0</v>
      </c>
      <c r="F23" s="55" t="s">
        <v>45</v>
      </c>
      <c r="G23" s="84">
        <f>'Kostenschätzung Gesuch'!G23</f>
        <v>0</v>
      </c>
      <c r="H23" s="78"/>
      <c r="I23" s="38">
        <f>SUM(E23:H23)</f>
        <v>0</v>
      </c>
      <c r="J23" s="60" t="s">
        <v>51</v>
      </c>
      <c r="K23" s="25"/>
      <c r="L23" s="26"/>
      <c r="N23" s="110"/>
    </row>
    <row r="24" spans="1:14" ht="16.5" thickTop="1" thickBot="1" x14ac:dyDescent="0.4">
      <c r="A24" s="239"/>
      <c r="B24" s="42"/>
      <c r="C24" s="61" t="s">
        <v>47</v>
      </c>
      <c r="D24" s="212"/>
      <c r="E24" s="84">
        <f>'Kostenschätzung Gesuch'!E24</f>
        <v>0</v>
      </c>
      <c r="F24" s="62" t="s">
        <v>45</v>
      </c>
      <c r="G24" s="84">
        <f>'Kostenschätzung Gesuch'!G24</f>
        <v>0</v>
      </c>
      <c r="H24" s="79"/>
      <c r="I24" s="38">
        <f t="shared" si="0"/>
        <v>0</v>
      </c>
      <c r="J24" s="64" t="s">
        <v>51</v>
      </c>
      <c r="K24" s="27"/>
      <c r="L24" s="28"/>
    </row>
    <row r="25" spans="1:14" ht="16.5" thickTop="1" thickBot="1" x14ac:dyDescent="0.4">
      <c r="A25" s="239"/>
      <c r="B25" s="39">
        <v>3.3</v>
      </c>
      <c r="C25" s="57" t="s">
        <v>4</v>
      </c>
      <c r="D25" s="51"/>
      <c r="E25" s="52"/>
      <c r="F25" s="52"/>
      <c r="G25" s="52"/>
      <c r="H25" s="40"/>
      <c r="I25" s="66"/>
      <c r="J25" s="40"/>
      <c r="K25" s="25"/>
      <c r="L25" s="26"/>
    </row>
    <row r="26" spans="1:14" ht="16.5" thickTop="1" thickBot="1" x14ac:dyDescent="0.4">
      <c r="A26" s="239"/>
      <c r="B26" s="41"/>
      <c r="C26" s="59" t="s">
        <v>52</v>
      </c>
      <c r="D26" s="54"/>
      <c r="E26" s="84">
        <f>'Kostenschätzung Gesuch'!E26</f>
        <v>0</v>
      </c>
      <c r="F26" s="55" t="s">
        <v>45</v>
      </c>
      <c r="G26" s="84">
        <f>'Kostenschätzung Gesuch'!G26</f>
        <v>0</v>
      </c>
      <c r="H26" s="78"/>
      <c r="I26" s="38">
        <f t="shared" si="0"/>
        <v>0</v>
      </c>
      <c r="J26" s="60" t="s">
        <v>51</v>
      </c>
      <c r="K26" s="31"/>
      <c r="L26" s="32"/>
    </row>
    <row r="27" spans="1:14" ht="16.5" thickTop="1" thickBot="1" x14ac:dyDescent="0.4">
      <c r="A27" s="239"/>
      <c r="B27" s="39">
        <v>3.4</v>
      </c>
      <c r="C27" s="57" t="s">
        <v>5</v>
      </c>
      <c r="D27" s="51"/>
      <c r="E27" s="80"/>
      <c r="F27" s="81"/>
      <c r="G27" s="81"/>
      <c r="H27" s="40"/>
      <c r="I27" s="40"/>
      <c r="J27" s="40"/>
      <c r="K27" s="35"/>
      <c r="L27" s="71"/>
    </row>
    <row r="28" spans="1:14" ht="16.5" thickTop="1" thickBot="1" x14ac:dyDescent="0.4">
      <c r="A28" s="239"/>
      <c r="B28" s="41"/>
      <c r="C28" s="59" t="s">
        <v>35</v>
      </c>
      <c r="D28" s="213" t="s">
        <v>36</v>
      </c>
      <c r="E28" s="76"/>
      <c r="F28" s="78"/>
      <c r="G28" s="78"/>
      <c r="H28" s="84">
        <f>'Kostenschätzung Gesuch'!H28</f>
        <v>0</v>
      </c>
      <c r="I28" s="38">
        <f t="shared" si="0"/>
        <v>0</v>
      </c>
      <c r="J28" s="60" t="s">
        <v>51</v>
      </c>
      <c r="K28" s="31"/>
      <c r="L28" s="32"/>
    </row>
    <row r="29" spans="1:14" ht="16.5" thickTop="1" thickBot="1" x14ac:dyDescent="0.4">
      <c r="A29" s="239"/>
      <c r="B29" s="41"/>
      <c r="C29" s="59" t="s">
        <v>37</v>
      </c>
      <c r="D29" s="213"/>
      <c r="E29" s="76"/>
      <c r="F29" s="78"/>
      <c r="G29" s="78"/>
      <c r="H29" s="84">
        <f>'Kostenschätzung Gesuch'!H29</f>
        <v>0</v>
      </c>
      <c r="I29" s="38">
        <f t="shared" si="0"/>
        <v>0</v>
      </c>
      <c r="J29" s="60" t="s">
        <v>51</v>
      </c>
      <c r="K29" s="31"/>
      <c r="L29" s="32"/>
    </row>
    <row r="30" spans="1:14" ht="16.5" thickTop="1" thickBot="1" x14ac:dyDescent="0.4">
      <c r="A30" s="240"/>
      <c r="B30" s="42"/>
      <c r="C30" s="61" t="s">
        <v>53</v>
      </c>
      <c r="D30" s="214"/>
      <c r="E30" s="82"/>
      <c r="F30" s="83"/>
      <c r="G30" s="83"/>
      <c r="H30" s="84">
        <f>'Kostenschätzung Gesuch'!H30</f>
        <v>0</v>
      </c>
      <c r="I30" s="38">
        <f t="shared" si="0"/>
        <v>0</v>
      </c>
      <c r="J30" s="64" t="s">
        <v>51</v>
      </c>
      <c r="K30" s="70"/>
      <c r="L30" s="36"/>
    </row>
    <row r="31" spans="1:14" ht="4.5" customHeight="1" thickTop="1" thickBot="1" x14ac:dyDescent="0.4">
      <c r="A31" s="41"/>
      <c r="B31" s="38"/>
      <c r="C31" s="53"/>
      <c r="D31" s="54"/>
      <c r="E31" s="55"/>
      <c r="F31" s="55"/>
      <c r="G31" s="55"/>
      <c r="H31" s="38"/>
      <c r="I31" s="50"/>
      <c r="J31" s="38"/>
      <c r="K31" s="31"/>
      <c r="L31" s="32"/>
    </row>
    <row r="32" spans="1:14" ht="16.5" thickTop="1" thickBot="1" x14ac:dyDescent="0.4">
      <c r="A32" s="238" t="s">
        <v>33</v>
      </c>
      <c r="B32" s="39">
        <v>4.0999999999999996</v>
      </c>
      <c r="C32" s="84" t="str">
        <f>'Kostenschätzung Gesuch'!C32</f>
        <v>…</v>
      </c>
      <c r="D32" s="215" t="s">
        <v>34</v>
      </c>
      <c r="E32" s="102">
        <f>'Kostenschätzung Gesuch'!E32</f>
        <v>0</v>
      </c>
      <c r="F32" s="98">
        <f>'Kostenschätzung Gesuch'!F32</f>
        <v>0</v>
      </c>
      <c r="G32" s="98">
        <f>'Kostenschätzung Gesuch'!G32</f>
        <v>0</v>
      </c>
      <c r="H32" s="103">
        <f>'Kostenschätzung Gesuch'!H32</f>
        <v>0</v>
      </c>
      <c r="I32" s="66"/>
      <c r="J32" s="58"/>
      <c r="K32" s="6"/>
      <c r="L32" s="71"/>
    </row>
    <row r="33" spans="1:12" ht="16.5" thickTop="1" thickBot="1" x14ac:dyDescent="0.4">
      <c r="A33" s="239"/>
      <c r="B33" s="41"/>
      <c r="C33" s="84" t="str">
        <f>'Kostenschätzung Gesuch'!C33</f>
        <v>…</v>
      </c>
      <c r="D33" s="216"/>
      <c r="E33" s="99">
        <f>'Kostenschätzung Gesuch'!E33</f>
        <v>0</v>
      </c>
      <c r="F33" s="55">
        <f>'Kostenschätzung Gesuch'!F33</f>
        <v>0</v>
      </c>
      <c r="G33" s="55">
        <f>'Kostenschätzung Gesuch'!G33</f>
        <v>0</v>
      </c>
      <c r="H33" s="104">
        <f>'Kostenschätzung Gesuch'!H33</f>
        <v>0</v>
      </c>
      <c r="I33" s="53"/>
      <c r="J33" s="60"/>
      <c r="K33" s="11"/>
      <c r="L33" s="32"/>
    </row>
    <row r="34" spans="1:12" ht="16.5" thickTop="1" thickBot="1" x14ac:dyDescent="0.4">
      <c r="A34" s="240"/>
      <c r="B34" s="42"/>
      <c r="C34" s="84" t="str">
        <f>'Kostenschätzung Gesuch'!C34</f>
        <v>…</v>
      </c>
      <c r="D34" s="217"/>
      <c r="E34" s="100">
        <f>'Kostenschätzung Gesuch'!E34</f>
        <v>0</v>
      </c>
      <c r="F34" s="101">
        <f>'Kostenschätzung Gesuch'!F34</f>
        <v>0</v>
      </c>
      <c r="G34" s="101">
        <f>'Kostenschätzung Gesuch'!G34</f>
        <v>0</v>
      </c>
      <c r="H34" s="105">
        <f>'Kostenschätzung Gesuch'!H34</f>
        <v>0</v>
      </c>
      <c r="I34" s="63"/>
      <c r="J34" s="64"/>
      <c r="K34" s="15"/>
      <c r="L34" s="36"/>
    </row>
    <row r="35" spans="1:12" ht="4" customHeight="1" thickTop="1" x14ac:dyDescent="0.35">
      <c r="A35" s="41"/>
      <c r="B35" s="38"/>
      <c r="C35" s="44"/>
      <c r="D35" s="45"/>
      <c r="E35" s="67"/>
      <c r="F35" s="67"/>
      <c r="G35" s="67"/>
      <c r="H35" s="44"/>
      <c r="I35" s="44"/>
      <c r="J35" s="44"/>
      <c r="K35" s="31"/>
      <c r="L35" s="85"/>
    </row>
    <row r="36" spans="1:12" ht="16" thickBot="1" x14ac:dyDescent="0.4">
      <c r="A36" s="238" t="s">
        <v>14</v>
      </c>
      <c r="B36" s="39">
        <v>5.0999999999999996</v>
      </c>
      <c r="C36" s="40" t="s">
        <v>6</v>
      </c>
      <c r="D36" s="51"/>
      <c r="E36" s="122"/>
      <c r="F36" s="120"/>
      <c r="G36" s="51"/>
      <c r="H36" s="81"/>
      <c r="I36" s="57"/>
      <c r="J36" s="58"/>
      <c r="K36" s="23"/>
      <c r="L36" s="24"/>
    </row>
    <row r="37" spans="1:12" ht="16.5" thickTop="1" thickBot="1" x14ac:dyDescent="0.4">
      <c r="A37" s="239"/>
      <c r="B37" s="41"/>
      <c r="C37" s="59" t="s">
        <v>62</v>
      </c>
      <c r="D37" s="213" t="s">
        <v>10</v>
      </c>
      <c r="E37" s="84">
        <f>'Kostenschätzung Gesuch'!E37</f>
        <v>0</v>
      </c>
      <c r="F37" s="121" t="s">
        <v>22</v>
      </c>
      <c r="G37" s="84">
        <f>'Kostenschätzung Gesuch'!G37</f>
        <v>0</v>
      </c>
      <c r="H37" s="78"/>
      <c r="I37" s="56">
        <f t="shared" ref="I37:I39" si="1">SUM(E37:H37)</f>
        <v>0</v>
      </c>
      <c r="J37" s="60" t="s">
        <v>51</v>
      </c>
      <c r="K37" s="25"/>
      <c r="L37" s="26"/>
    </row>
    <row r="38" spans="1:12" ht="16.5" thickTop="1" thickBot="1" x14ac:dyDescent="0.4">
      <c r="A38" s="239"/>
      <c r="B38" s="41"/>
      <c r="C38" s="59" t="s">
        <v>63</v>
      </c>
      <c r="D38" s="213"/>
      <c r="E38" s="84">
        <f>'Kostenschätzung Gesuch'!E38</f>
        <v>0</v>
      </c>
      <c r="F38" s="121" t="s">
        <v>22</v>
      </c>
      <c r="G38" s="84">
        <f>'Kostenschätzung Gesuch'!G38</f>
        <v>0</v>
      </c>
      <c r="H38" s="78"/>
      <c r="I38" s="56">
        <f t="shared" si="1"/>
        <v>0</v>
      </c>
      <c r="J38" s="60" t="s">
        <v>51</v>
      </c>
      <c r="K38" s="25"/>
      <c r="L38" s="26"/>
    </row>
    <row r="39" spans="1:12" ht="16.5" thickTop="1" thickBot="1" x14ac:dyDescent="0.4">
      <c r="A39" s="240"/>
      <c r="B39" s="42">
        <v>5.2</v>
      </c>
      <c r="C39" s="43" t="s">
        <v>7</v>
      </c>
      <c r="D39" s="65" t="s">
        <v>15</v>
      </c>
      <c r="E39" s="79"/>
      <c r="F39" s="79"/>
      <c r="G39" s="79"/>
      <c r="H39" s="84">
        <f>'Kostenschätzung Gesuch'!H39</f>
        <v>0</v>
      </c>
      <c r="I39" s="38">
        <f t="shared" si="1"/>
        <v>0</v>
      </c>
      <c r="J39" s="64" t="s">
        <v>51</v>
      </c>
      <c r="K39" s="27"/>
      <c r="L39" s="28"/>
    </row>
    <row r="40" spans="1:12" ht="19.5" customHeight="1" thickTop="1" x14ac:dyDescent="0.45">
      <c r="A40" s="44"/>
      <c r="B40" s="44"/>
      <c r="C40" s="109"/>
      <c r="D40" s="203" t="s">
        <v>57</v>
      </c>
      <c r="E40" s="203"/>
      <c r="F40" s="203"/>
      <c r="G40" s="203"/>
      <c r="H40" s="203"/>
      <c r="I40" s="115">
        <f>SUM(I13:I39)</f>
        <v>0</v>
      </c>
    </row>
    <row r="41" spans="1:12" ht="18.5" x14ac:dyDescent="0.45">
      <c r="D41" s="241" t="s">
        <v>58</v>
      </c>
      <c r="E41" s="241"/>
      <c r="F41" s="241"/>
      <c r="G41" s="241"/>
      <c r="H41" s="241"/>
      <c r="J41" s="116"/>
      <c r="K41" s="33"/>
      <c r="L41" s="34"/>
    </row>
    <row r="42" spans="1:12" x14ac:dyDescent="0.35">
      <c r="E42" s="22"/>
    </row>
    <row r="43" spans="1:12" x14ac:dyDescent="0.35">
      <c r="E43" s="22"/>
    </row>
    <row r="44" spans="1:12" x14ac:dyDescent="0.35">
      <c r="E44" s="22"/>
    </row>
    <row r="45" spans="1:12" x14ac:dyDescent="0.35">
      <c r="E45" s="22"/>
    </row>
    <row r="46" spans="1:12" x14ac:dyDescent="0.35">
      <c r="E46" s="22"/>
    </row>
  </sheetData>
  <mergeCells count="17">
    <mergeCell ref="A6:A9"/>
    <mergeCell ref="A2:C2"/>
    <mergeCell ref="D2:H2"/>
    <mergeCell ref="I2:L2"/>
    <mergeCell ref="A4:I4"/>
    <mergeCell ref="J4:L4"/>
    <mergeCell ref="A36:A39"/>
    <mergeCell ref="D37:D38"/>
    <mergeCell ref="D40:H40"/>
    <mergeCell ref="D41:H41"/>
    <mergeCell ref="A15:A30"/>
    <mergeCell ref="E15:H15"/>
    <mergeCell ref="D16:D19"/>
    <mergeCell ref="D21:D24"/>
    <mergeCell ref="D28:D30"/>
    <mergeCell ref="A32:A34"/>
    <mergeCell ref="D32:D34"/>
  </mergeCells>
  <pageMargins left="0.7" right="0.7" top="0.78740157499999996" bottom="0.78740157499999996" header="0.3" footer="0.3"/>
  <pageSetup paperSize="9"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1A9752A3075F4C8C973A3A8EC479D3" ma:contentTypeVersion="0" ma:contentTypeDescription="Create a new document." ma:contentTypeScope="" ma:versionID="422532581aa75aeccb5cf93888b9cca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CC8708-D957-43B3-B892-803AB20171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0D2219-B87C-4838-BB44-B24AA7EF1A8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2B5338D-7B72-4C22-899D-ABDA44E669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 Deckblatt</vt:lpstr>
      <vt:lpstr>Kostenschätzung Gesuch</vt:lpstr>
      <vt:lpstr>Kostenreporting</vt:lpstr>
      <vt:lpstr>Feuille de coûts (Experts)</vt:lpstr>
      <vt:lpstr>' Deckblatt'!Druckbereich</vt:lpstr>
      <vt:lpstr>Kostenreporting!Druckbereich</vt:lpstr>
      <vt:lpstr>'Kostenschätzung Gesuch'!Druckbereich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</dc:creator>
  <cp:lastModifiedBy>Kaiser Nicole BFE</cp:lastModifiedBy>
  <dcterms:created xsi:type="dcterms:W3CDTF">2019-10-07T05:11:10Z</dcterms:created>
  <dcterms:modified xsi:type="dcterms:W3CDTF">2022-11-22T10:10:01Z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0x010100E41A9752A3075F4C8C973A3A8EC479D3</vt:lpwstr>
  </property>
</Properties>
</file>